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igor.stojmenoski\Desktop\"/>
    </mc:Choice>
  </mc:AlternateContent>
  <bookViews>
    <workbookView xWindow="0" yWindow="0" windowWidth="28800" windowHeight="11835" activeTab="1"/>
  </bookViews>
  <sheets>
    <sheet name="УПАТСТВО" sheetId="2" r:id="rId1"/>
    <sheet name="ПРАШАЛНИК 101" sheetId="1"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 i="1" l="1"/>
  <c r="BT3" i="1" s="1"/>
  <c r="D8" i="1"/>
  <c r="BT8" i="1" s="1"/>
  <c r="D18" i="1"/>
  <c r="BT18" i="1" s="1"/>
  <c r="D17" i="1"/>
  <c r="BT17" i="1" s="1"/>
  <c r="D16" i="1"/>
  <c r="BT16" i="1" s="1"/>
  <c r="D14" i="1"/>
  <c r="BT14" i="1" s="1"/>
  <c r="D15" i="1"/>
  <c r="BT15" i="1" s="1"/>
  <c r="D13" i="1"/>
  <c r="BT13" i="1" s="1"/>
  <c r="D12" i="1"/>
  <c r="BT12" i="1" s="1"/>
  <c r="D11" i="1"/>
  <c r="BT11" i="1" s="1"/>
  <c r="D9" i="1"/>
  <c r="BT9" i="1" s="1"/>
  <c r="D7" i="1"/>
  <c r="BT7" i="1" s="1"/>
  <c r="D6" i="1"/>
  <c r="BT6" i="1" s="1"/>
  <c r="D5" i="1"/>
  <c r="BT5" i="1" s="1"/>
  <c r="D4" i="1"/>
  <c r="BT4" i="1" s="1"/>
  <c r="BT19" i="1" l="1"/>
  <c r="F4" i="1" s="1"/>
  <c r="BU5" i="1"/>
</calcChain>
</file>

<file path=xl/sharedStrings.xml><?xml version="1.0" encoding="utf-8"?>
<sst xmlns="http://schemas.openxmlformats.org/spreadsheetml/2006/main" count="61" uniqueCount="40">
  <si>
    <t>РЕДЕН БРОЈ</t>
  </si>
  <si>
    <t>ОДГОВОР</t>
  </si>
  <si>
    <t>ДА</t>
  </si>
  <si>
    <t>НЕ</t>
  </si>
  <si>
    <t>ПРАШАЊА КОИ СЕ ОДНЕСУВААТ НА БАРАТЕЛОТ НА ФИНАНСИСКА ПОДДРШКА</t>
  </si>
  <si>
    <t>ПРАШАЊА КОИ СЕ ОДНЕСУВААТ НА ПЛАНИРАНАТА ИНВЕСТИЦИЈА</t>
  </si>
  <si>
    <t>ИНВЕСТИЦИЈАТА НЕ Е ФИНАНСИРАНА ОД ДРУГИ ФОНДОВИ</t>
  </si>
  <si>
    <t>НАПОМЕНА: ГОРЕНАВЕДЕНИОТ ПРАШАЛНИК СЛУЖИ ИСКЛУЧИВО КАКО ВОДИЧ ЗА ПОТЕНЦИЈАЛНИТЕ БАРАТЕЛИ И НЕ ПРЕТСТАВУВА ОФИЦИЈАЛЕН ДОКУМЕНТ НА АГЕНЦИЈАТА.РЕЗУЛТАТОТ ОД ОВОЈ ПРАШАЛНИК  ТРЕБА ДА ИМ ПОМОГНЕ НА ПОТЕНЦИЈАЛНИТЕ БАРАТЕЛИ  ДА УТВРДАТ ДАЛИ ГИ ИСПОЛНУВААТ ОСНОВНИТЕ КРИТЕРИУМИ ЗА ДОБИВАЊЕ НА ФИНАНСИСКА ПОДДРШКА ПРЕКУ ИПАРД ПРОГРАМАТА. ПРИ ОФИЦИЈАЛНАТА АДМИНИСТРАТИВНА ОБРАБОТКА НА ПРИСТИГНАТИТЕ БАРАЊА, АФПЗРР ЌЕ КОРИСТИ И ДОПОЛНИТЕЛНИ ПРОВЕРКИ ВО РАМКИТЕ НА СВОИТЕ НАДЛЕЖНОСТИ ЗА УТВРДУВАЊЕ НА КОМПЛЕТНОСТА И СООДВЕТНОСТА НА ПОДНЕСЕНИТЕ БАРАЊА.</t>
  </si>
  <si>
    <t>&lt;25% (ПОМАЛКУ ОД 25%)</t>
  </si>
  <si>
    <t>&gt;25% (ПОВЕЌЕ ОД 25%)</t>
  </si>
  <si>
    <t>Н/П</t>
  </si>
  <si>
    <t>КРИТЕРИУМОТ Е ИСПОЛНЕТ</t>
  </si>
  <si>
    <t>ДА (ПРЕТХОДНИТЕ БАРАЊА МИ СЕ ИСПЛАТЕНИ ВО ЦЕЛОСТ)</t>
  </si>
  <si>
    <t>АПЛИЦИРАМ ПО ПРВПАТ</t>
  </si>
  <si>
    <t>ИМАМ ОДОБРЕНО БАРАЊЕ КОЕ СЕУШТЕ НЕ МИ Е ИСПЛАТЕНО ВО ЦЕЛОСТ</t>
  </si>
  <si>
    <t>ПРЕТХОДНОТО БАРАЊЕ МИ Е ОДБИЕНО СО РЕШЕНИЕ ЗА ОДБИВАЊЕ</t>
  </si>
  <si>
    <t>ПОНУДУВАЧИТЕ СЕ МЕЃУСЕБНО ПОВРЗАНИ</t>
  </si>
  <si>
    <t>ИНВЕСТИЦИЈАТА Е ФИНАНСИРАНА ОД ДРУГИ ФОНДОВИ</t>
  </si>
  <si>
    <t>ПОНУДУВАЧИТЕ СЕ НЕЗАВИСНИ И НЕ СЕ ПОВРЗАНИ СО БАРАТЕЛОТ</t>
  </si>
  <si>
    <t>ДА,ИНВЕСТИЦИЈАТА Е ЗАПОЧНАТА</t>
  </si>
  <si>
    <t>НЕ, ИНВЕСТИЦИЈАТА НЕ Е ЗАПОЧНАТА</t>
  </si>
  <si>
    <t>ДАЛИ ПРЕТХОДНО ОДОБРЕНИТЕ ИНВЕСТИЦИИ ОД ИПАРД ПРОГРАМАТА ВИ СЕ ИСПЛАТЕНИ ВО ЦЕЛОСТ ?</t>
  </si>
  <si>
    <t>ТЕСТ ЗА ПРОВЕРКА НА БАРАЊАТА ОД ИПАРД ПРОГРАМАТА ЗА МЕРКА 101</t>
  </si>
  <si>
    <t>ДАЛИ СТЕ РЕГИСТРИРАН ИНДИВИДУАЛЕН ЗЕМЈОДЕЛЕЦ ИЛИ
ИМАТЕ РЕГИСТРИРАНО СЕМЕЈНО ЗЕМЈОДЕЛСКО СТОПАНСТВО ИЛИ
ПРАВНО ЛИЦЕ КОЕ ШТО ВРШИ ЗЕМЈОДЕЛСКИ АКТИВНОСТИ ИЛИ
ПЛАНИРАТЕ ИНВЕСТИЦИЈА СО КОЈА ЗАПОЧНУВАТЕ ДА ВРШИТЕ ЗЕМЈОДЕЛСКИ АКТИВНОСТИ ОД СООДВЕТЕН СЕКТОР (ПРОИЗВОДСТВО НА МЛЕКО ИЛИ МЕСО) И ДА СЕ РЕГИСТРИРАТЕ ВО ЕДИНСТВЕНИОТ РЕГИСТАР НА ЗЕМЈОДЕЛСКИ СТОПАНСТВА?</t>
  </si>
  <si>
    <t>ДАЛИ ИНВЕСТИЦИЈАТА Е ВО НЕКОЈ ОД ЗЕМЈОДЕЛСКИТЕ СЕКТОРИ: ЛОЗАРСТВО, ОВОШТАРСТВО, ГРАДИНАРСТВО, ПРОИЗВОДСТВО НА МЛЕКО ИЛИ ПРОИЗВОДСТВО НА МЕСО?</t>
  </si>
  <si>
    <t>ДАЛИ СТЕ СОПСТВЕНИК НА ЗЕМЈИШТЕ ИЛИ ИМАТЕ ДОГОВОР ЗА ЗАКУП ИЛИ ПРАВО НА КОРИСТЕЊЕ ВО ВРЕМЕТРАЕЊЕ ОД НАЈМАЛКУ 5 ГОДИНИ ИЛИ НАЈМАЛКУ 10 ГОДИНИ ДОКОЛКУ ИНВЕСТИЦИЈАТА ВКЛУЧУВА ГРАДЕЖНИ РАБОТИ/РЕКОНСТРУКЦИЈА, НАДГРАДБА НА СИСТЕМОТ ЗА НАВОДНУВАЊЕ ИЛИ ОБНОВУВАЊЕ НА ПОВЕЌЕГОДИШНИ НАСАДИ?</t>
  </si>
  <si>
    <t>ДАЛИ ПРЕКУ ТЕХНИЧКИОТ ПРЕДЛОГ ПРОЕКТ ИЛИ БИЗНИС ПЛАНОТ СЕ ПОКАЖУВА ЕКОНОМСКА-ФИНАНСИСКА ОДДРЖЛИВОСТ ВО НАСОКА НА СОЗДАВАЊЕ ДОВОЛНО ПРИХОД ЗА ИСПОЛНУВАЊЕ НА ОПЕРАТИВНИТЕ ТРОШОЦИ, КРЕДИТНИ ОБВРСКИ И, КАДЕ ШТО Е СООДВЕТНО, СЕ ОВОЗМОЖУВА ПОРАСТ СО ИСТОВРЕМЕНО ОДРЖУВАЊЕ НА ИЗВОРОТ НА СРЕДСТВА?</t>
  </si>
  <si>
    <t>РЕЗУЛТАТ ОД ПРОВЕРКАТА</t>
  </si>
  <si>
    <t>ВРЗ ОСНОВА НА ВАШИТЕ ОДГОВОРИ, ВИЕ ГИ ИСПОЛНУВАТЕ ОСНОВНИТЕ КРИТЕРИУМИ ЗА АПЛИЦИРАЊЕ ЗА МЕРКА 101 ОД ИПАРД ПРОГРАМАТА. 
ЗА ПОДЕТАЛНИ ИНФОРМАЦИИ ОБРАТЕТЕ СЕ ДО АГЕНЦИЈАТА НА ТЕЛЕФОН 02/ 3097 454</t>
  </si>
  <si>
    <t>ВРЗ ОСНОВА НА ВАШИТЕ ОДГОВОРИ, ВИЕ НЕ ГИ ИСПОЛНУВАТЕ ОСНОВНИТЕ КРИТЕРИУМИ ЗА АПЛИЦИРАЊЕ ЗА МЕРКА 101 ОД ИПАРД ПРОГРАМАТА. 
ЗА ПОДЕТАЛНИ ИНФОРМАЦИИ ОБРАТЕТЕ СЕ ДО АГЕНЦИЈАТА НА ТЕЛЕФОН 02/ 3097 454</t>
  </si>
  <si>
    <r>
      <rPr>
        <b/>
        <sz val="48"/>
        <color rgb="FFFF0000"/>
        <rFont val="Calibri"/>
        <family val="2"/>
        <charset val="204"/>
        <scheme val="minor"/>
      </rPr>
      <t>Упатство за користење на прашалникот:</t>
    </r>
    <r>
      <rPr>
        <sz val="28"/>
        <color theme="1"/>
        <rFont val="Calibri"/>
        <family val="2"/>
        <charset val="204"/>
        <scheme val="minor"/>
      </rPr>
      <t xml:space="preserve">
</t>
    </r>
    <r>
      <rPr>
        <b/>
        <sz val="28"/>
        <color theme="1"/>
        <rFont val="Calibri"/>
        <family val="2"/>
        <charset val="204"/>
        <scheme val="minor"/>
      </rPr>
      <t>1.Проверете дали вашата инвестиција се однесува на мерка 101
2.Одговорете на прашањата со бирање на одговор од паѓачкото мени за секое поставено прашање.
3.По завршување на прашалникот, проверете ги уште еднаш Вашите одговори. 4.Проверете дали сте одговориле на сите поставени прашања.
5. Добиениот резултат може да го видите во полето „РЕЗУЛТАТ ОД ПРОВЕРКАТА"
6. Доколку сакате да направите нова проверка избришете ги веќе внесените одговори и повторете ги чекорите од 1 до 5</t>
    </r>
  </si>
  <si>
    <r>
      <t>КОЛКАВ Е</t>
    </r>
    <r>
      <rPr>
        <b/>
        <sz val="11"/>
        <rFont val="Calibri"/>
        <family val="2"/>
        <charset val="204"/>
        <scheme val="minor"/>
      </rPr>
      <t xml:space="preserve"> ПРОЦЕНТОТ НА ДРЖАВЕН КАПИТАЛ ВО ВАШАТА ФИРМА </t>
    </r>
    <r>
      <rPr>
        <sz val="11"/>
        <rFont val="Calibri"/>
        <family val="2"/>
        <charset val="204"/>
        <scheme val="minor"/>
      </rPr>
      <t>(ФИРМАТА БАРАТЕЛ )?</t>
    </r>
  </si>
  <si>
    <r>
      <t xml:space="preserve">ДАЛИ ВО МОМЕНТОВ ЗА ВАШЕТО ПРЕТПРИЈАТИЕ Е </t>
    </r>
    <r>
      <rPr>
        <b/>
        <sz val="11"/>
        <rFont val="Calibri"/>
        <family val="2"/>
        <charset val="204"/>
        <scheme val="minor"/>
      </rPr>
      <t>ОТВОРЕНА СТЕЧАЈНА ИЛИ ЛИКВИДАЦИОНА ПОСТАПКА</t>
    </r>
    <r>
      <rPr>
        <sz val="11"/>
        <rFont val="Calibri"/>
        <family val="2"/>
        <charset val="204"/>
        <scheme val="minor"/>
      </rPr>
      <t>?</t>
    </r>
  </si>
  <si>
    <r>
      <t>ДАЛИ ГИ ИМАТЕ ПОДМИРЕНО ВАШИТЕ</t>
    </r>
    <r>
      <rPr>
        <b/>
        <sz val="11"/>
        <rFont val="Calibri"/>
        <family val="2"/>
        <charset val="204"/>
        <scheme val="minor"/>
      </rPr>
      <t xml:space="preserve"> ОБВРСКИ</t>
    </r>
    <r>
      <rPr>
        <sz val="11"/>
        <rFont val="Calibri"/>
        <family val="2"/>
        <charset val="204"/>
        <scheme val="minor"/>
      </rPr>
      <t xml:space="preserve"> КОН ДРЖАВАТА ВО ОДНОС НА СОЦИЈАЛНО И ПЕНЗИСКО ОСИГУРУВАЊЕ, ФОНДОТ ЗА ЗДРАВСТВЕНО ОСИГУРУВАЊЕ КАКО И ФИНАНСИСКИТЕ ОБВРСКИ КОИ ПРОИЗЛЕГУВААТ ОД СКЛУЧЕНИ ДОГОВОРИ СО МИНИСТЕРСТВОТО ЗА ЗЕМЈОДЕЛСТВО, ШУМАРСТВО И ВОДОСТОПАНСТВО И АГЕНЦИЈАТА ЗА ФИНАНСИСКА ПОДДРШКА ВО ЗЕМЈОДЕЛСТВОТО И РУРАЛНИОТ РАЗВОЈ?</t>
    </r>
  </si>
  <si>
    <r>
      <t>ДАЛИ ПЛАНИРАНАТА</t>
    </r>
    <r>
      <rPr>
        <b/>
        <sz val="11"/>
        <rFont val="Calibri"/>
        <family val="2"/>
        <charset val="204"/>
        <scheme val="minor"/>
      </rPr>
      <t xml:space="preserve"> ИНВЕСТИЦИЈА Е ВО СОГЛАСНОСТ СО СТРАТЕГИЈАТА НА ЛОКАЛЕН ЕКОНОМСКИ РАЗВОЈ НА ОПШТИНАТА</t>
    </r>
    <r>
      <rPr>
        <sz val="11"/>
        <rFont val="Calibri"/>
        <family val="2"/>
        <charset val="204"/>
        <scheme val="minor"/>
      </rPr>
      <t xml:space="preserve"> КАДЕ ПЛАНИРАТЕ ДА ИНВЕСТИРАТЕ?</t>
    </r>
  </si>
  <si>
    <r>
      <t xml:space="preserve">ДАЛИ ТРОШОЦИТЕ( РАБОТИ, ОПРЕМА, УСЛУГИ) КОИ СЕ ДЕЛ ОД ВАШАТА ИНВЕСТИЦИЈА СЕ СО </t>
    </r>
    <r>
      <rPr>
        <b/>
        <sz val="11"/>
        <rFont val="Calibri"/>
        <family val="2"/>
        <charset val="204"/>
        <scheme val="minor"/>
      </rPr>
      <t>ПОТЕКЛО</t>
    </r>
    <r>
      <rPr>
        <sz val="11"/>
        <rFont val="Calibri"/>
        <family val="2"/>
        <charset val="204"/>
        <scheme val="minor"/>
      </rPr>
      <t xml:space="preserve"> ОД ЗЕМЈИТЕ ЧЛЕНКИ, ЗЕМЈИТЕ КАНДИДАТКИ, ПОТЕНЦИЈАЛНИ КАНДИДАТИ ЗА ЧЛЕНСТВО ВО ЕУ, ЗЕМЈИТЕ КОИ ГО КОРИСТАТ „ЕВРОПСКИОТ ИНСТРУМЕНТ ЗА СОСЕДСТВО И ПАРТНЕРСТВО“ ИЛИ ЗЕМЈА ЧЛЕНКА ОД ЕВРОПСКАТА ЕКОНОМСКА ОБЛАСТ И ДРУГИ ЗЕМЈИ СО КОИ Е ВОСПОСТАВЕН РЕЦИПРОЧЕН ПРИСТАП ДО НИВНАТА НАДВОРЕШНА ПОМОШ ОД КОМИСИЈАТА.
НАПОМЕНА: КОМПЛЕТНАТА ЛИСТА НА ОВИЕ ЗЕМЈИ МОЖЕТЕ ДА ЈА НАЈДЕТЕ ВО УПАТСТВОТО ЗА КОРИСНИЦИ НА СРЕДСТВА ОД ИПАРД ПРОГРАМАТА (МЕРКА 101)</t>
    </r>
  </si>
  <si>
    <r>
      <t xml:space="preserve">ПОНУДИТЕ КОИ ГИ ДОСТАВУВАТЕ ВО ПРИЛОГ НА ВАШЕТО БАРАЊЕ СЕ ПРИБАВЕНИ ОД </t>
    </r>
    <r>
      <rPr>
        <b/>
        <sz val="11"/>
        <rFont val="Calibri"/>
        <family val="2"/>
        <charset val="204"/>
        <scheme val="minor"/>
      </rPr>
      <t>ПОНУДУВАЧИ КОИ НЕ СЕ МЕЃУСЕБНО ПОВРЗАНИ,</t>
    </r>
    <r>
      <rPr>
        <sz val="11"/>
        <rFont val="Calibri"/>
        <family val="2"/>
        <charset val="204"/>
        <scheme val="minor"/>
      </rPr>
      <t xml:space="preserve"> НИТУ ПАК БИЛО КОЈ ОД ОВИЕ ПОНУДУВАЧИ НЕ Е ПОВРЗАН НА БИЛО КОЈ НАЧИН СО ВАШЕТО ПРЕТПРИЈАТИЕ?</t>
    </r>
  </si>
  <si>
    <r>
      <t xml:space="preserve">ДАЛИ ТРОШОЦИТЕ КОИ СЕ ДЕЛ ОД ВАШАТА ИНВЕСТИЦИЈА, СЕ ОПФАТЕНИ ВО </t>
    </r>
    <r>
      <rPr>
        <b/>
        <sz val="11"/>
        <rFont val="Calibri"/>
        <family val="2"/>
        <charset val="204"/>
        <scheme val="minor"/>
      </rPr>
      <t>ЛИСТАТА НА ПРИФАТЛИВИ ТРОШОЦИ?</t>
    </r>
    <r>
      <rPr>
        <sz val="11"/>
        <rFont val="Calibri"/>
        <family val="2"/>
        <charset val="204"/>
        <scheme val="minor"/>
      </rPr>
      <t xml:space="preserve"> ( ОВАА ЛИСТА МОЖЕ ДА ЈА НАЈДЕТЕ ВО УПАТСТВОТО ЗА КОРИСНИЦИ НА СРЕДСТВА ОД ИПАРД ПРОГРАМАТА ЗА МЕРКА 101)</t>
    </r>
  </si>
  <si>
    <r>
      <t xml:space="preserve">ДАЛИ </t>
    </r>
    <r>
      <rPr>
        <b/>
        <sz val="11"/>
        <rFont val="Calibri"/>
        <family val="2"/>
        <charset val="204"/>
        <scheme val="minor"/>
      </rPr>
      <t>ВКУПНИТЕ ПРИФАТЛИВИ ТРОШОЦИ НА ВАШАТА ИНВЕСТИЦИЈА СЕ ПОГОЛЕМИ ОД 3.000 ЕВРА</t>
    </r>
    <r>
      <rPr>
        <sz val="11"/>
        <rFont val="Calibri"/>
        <family val="2"/>
        <charset val="204"/>
        <scheme val="minor"/>
      </rPr>
      <t xml:space="preserve"> ?</t>
    </r>
  </si>
  <si>
    <r>
      <rPr>
        <b/>
        <sz val="11"/>
        <rFont val="Calibri"/>
        <family val="2"/>
        <charset val="204"/>
        <scheme val="minor"/>
      </rPr>
      <t>ДАЛИ  ИНВЕСТИЦИЈАТА</t>
    </r>
    <r>
      <rPr>
        <sz val="11"/>
        <rFont val="Calibri"/>
        <family val="2"/>
        <charset val="204"/>
        <scheme val="minor"/>
      </rPr>
      <t xml:space="preserve"> ЗА КОЈА ПЛАНИРАТЕ ДА ПОДНЕСЕТЕ БАРАЊЕ ЗА ФИНАНСИСКА ПОДДРШКА </t>
    </r>
    <r>
      <rPr>
        <b/>
        <sz val="11"/>
        <rFont val="Calibri"/>
        <family val="2"/>
        <charset val="204"/>
        <scheme val="minor"/>
      </rPr>
      <t xml:space="preserve"> Е ЗАПОЧНАТА</t>
    </r>
    <r>
      <rPr>
        <sz val="11"/>
        <rFont val="Calibri"/>
        <family val="2"/>
        <charset val="204"/>
        <scheme val="minor"/>
      </rPr>
      <t xml:space="preserve"> ОД ВАША СТРАНА?</t>
    </r>
  </si>
</sst>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28"/>
      <color theme="1"/>
      <name val="Calibri"/>
      <family val="2"/>
      <charset val="204"/>
      <scheme val="minor"/>
    </font>
    <font>
      <b/>
      <sz val="48"/>
      <color rgb="FFFF0000"/>
      <name val="Calibri"/>
      <family val="2"/>
      <charset val="204"/>
      <scheme val="minor"/>
    </font>
    <font>
      <b/>
      <sz val="28"/>
      <color theme="1"/>
      <name val="Calibri"/>
      <family val="2"/>
      <charset val="204"/>
      <scheme val="minor"/>
    </font>
    <font>
      <b/>
      <sz val="14"/>
      <color rgb="FFFF0000"/>
      <name val="Calibri"/>
      <family val="2"/>
      <charset val="204"/>
      <scheme val="minor"/>
    </font>
    <font>
      <sz val="11"/>
      <color rgb="FF00B050"/>
      <name val="Calibri"/>
      <family val="2"/>
      <charset val="204"/>
      <scheme val="minor"/>
    </font>
    <font>
      <b/>
      <sz val="11"/>
      <color rgb="FF00B050"/>
      <name val="Calibri"/>
      <family val="2"/>
      <charset val="204"/>
      <scheme val="minor"/>
    </font>
    <font>
      <b/>
      <sz val="11"/>
      <name val="Calibri"/>
      <family val="2"/>
      <charset val="204"/>
      <scheme val="minor"/>
    </font>
    <font>
      <sz val="11"/>
      <name val="Calibri"/>
      <family val="2"/>
      <charset val="204"/>
      <scheme val="minor"/>
    </font>
    <font>
      <sz val="22"/>
      <name val="Calibri"/>
      <family val="2"/>
      <charset val="204"/>
      <scheme val="minor"/>
    </font>
    <font>
      <sz val="11"/>
      <color rgb="FF006100"/>
      <name val="Calibri"/>
      <family val="2"/>
      <charset val="204"/>
      <scheme val="minor"/>
    </font>
    <font>
      <sz val="11"/>
      <color rgb="FF9C0006"/>
      <name val="Calibri"/>
      <family val="2"/>
      <charset val="204"/>
      <scheme val="minor"/>
    </font>
  </fonts>
  <fills count="8">
    <fill>
      <patternFill patternType="none"/>
    </fill>
    <fill>
      <patternFill patternType="gray125"/>
    </fill>
    <fill>
      <patternFill patternType="solid">
        <fgColor rgb="FFFFCC99"/>
      </patternFill>
    </fill>
    <fill>
      <patternFill patternType="solid">
        <fgColor rgb="FFF2F2F2"/>
      </patternFill>
    </fill>
    <fill>
      <patternFill patternType="solid">
        <fgColor theme="2"/>
        <bgColor indexed="64"/>
      </patternFill>
    </fill>
    <fill>
      <patternFill patternType="solid">
        <fgColor theme="3" tint="0.59999389629810485"/>
        <bgColor indexed="64"/>
      </patternFill>
    </fill>
    <fill>
      <patternFill patternType="solid">
        <fgColor rgb="FFC6EFCE"/>
      </patternFill>
    </fill>
    <fill>
      <patternFill patternType="solid">
        <fgColor rgb="FFFFC7CE"/>
      </patternFill>
    </fill>
  </fills>
  <borders count="1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medium">
        <color indexed="64"/>
      </left>
      <right style="thin">
        <color rgb="FF3F3F3F"/>
      </right>
      <top style="medium">
        <color indexed="64"/>
      </top>
      <bottom style="medium">
        <color indexed="64"/>
      </bottom>
      <diagonal/>
    </border>
    <border>
      <left style="thin">
        <color rgb="FF3F3F3F"/>
      </left>
      <right style="thin">
        <color rgb="FF3F3F3F"/>
      </right>
      <top style="medium">
        <color indexed="64"/>
      </top>
      <bottom style="medium">
        <color indexed="64"/>
      </bottom>
      <diagonal/>
    </border>
    <border>
      <left style="thin">
        <color rgb="FF3F3F3F"/>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6">
    <xf numFmtId="0" fontId="0" fillId="0" borderId="0"/>
    <xf numFmtId="0" fontId="1" fillId="2" borderId="1" applyNumberFormat="0" applyAlignment="0" applyProtection="0"/>
    <xf numFmtId="0" fontId="2" fillId="3" borderId="2" applyNumberFormat="0" applyAlignment="0" applyProtection="0"/>
    <xf numFmtId="0" fontId="3" fillId="3" borderId="1" applyNumberFormat="0" applyAlignment="0" applyProtection="0"/>
    <xf numFmtId="0" fontId="13" fillId="6" borderId="0" applyNumberFormat="0" applyBorder="0" applyAlignment="0" applyProtection="0"/>
    <xf numFmtId="0" fontId="14" fillId="7" borderId="0" applyNumberFormat="0" applyBorder="0" applyAlignment="0" applyProtection="0"/>
  </cellStyleXfs>
  <cellXfs count="44">
    <xf numFmtId="0" fontId="0" fillId="0" borderId="0" xfId="0"/>
    <xf numFmtId="0" fontId="0" fillId="0" borderId="0" xfId="0" applyProtection="1">
      <protection locked="0"/>
    </xf>
    <xf numFmtId="0" fontId="0" fillId="0" borderId="0" xfId="0" applyAlignment="1" applyProtection="1">
      <alignment horizontal="center" vertical="center" wrapText="1"/>
      <protection locked="0"/>
    </xf>
    <xf numFmtId="0" fontId="0" fillId="5" borderId="0" xfId="0" applyFill="1" applyAlignment="1" applyProtection="1">
      <alignment horizontal="center" vertical="center" wrapText="1"/>
      <protection locked="0"/>
    </xf>
    <xf numFmtId="0" fontId="0" fillId="0" borderId="0" xfId="0" applyAlignment="1" applyProtection="1">
      <alignment wrapText="1"/>
      <protection locked="0"/>
    </xf>
    <xf numFmtId="0" fontId="3" fillId="3" borderId="1" xfId="3"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pplyProtection="1">
      <alignment horizontal="center" wrapText="1"/>
      <protection locked="0"/>
    </xf>
    <xf numFmtId="0" fontId="0" fillId="0" borderId="0" xfId="0" applyAlignment="1" applyProtection="1">
      <alignment horizontal="center"/>
      <protection locked="0"/>
    </xf>
    <xf numFmtId="0" fontId="0" fillId="5" borderId="0" xfId="0" applyFill="1" applyAlignment="1" applyProtection="1">
      <alignment horizontal="center" vertical="center" wrapText="1"/>
    </xf>
    <xf numFmtId="0" fontId="0" fillId="0" borderId="0" xfId="0" applyFill="1" applyAlignment="1" applyProtection="1">
      <protection locked="0"/>
    </xf>
    <xf numFmtId="0" fontId="0" fillId="0" borderId="0" xfId="0" applyFill="1" applyProtection="1">
      <protection locked="0"/>
    </xf>
    <xf numFmtId="0" fontId="0" fillId="0" borderId="0" xfId="0" applyFill="1" applyAlignment="1" applyProtection="1">
      <alignment horizontal="center" vertical="center" wrapText="1"/>
      <protection locked="0"/>
    </xf>
    <xf numFmtId="0" fontId="0" fillId="0" borderId="0" xfId="0" applyAlignment="1" applyProtection="1">
      <alignment horizontal="center" vertical="center"/>
    </xf>
    <xf numFmtId="0" fontId="0" fillId="5" borderId="0" xfId="0" applyFill="1" applyAlignment="1" applyProtection="1">
      <alignment horizontal="center" vertical="center"/>
    </xf>
    <xf numFmtId="0" fontId="8" fillId="0" borderId="0" xfId="0" applyFont="1" applyAlignment="1" applyProtection="1">
      <alignment horizontal="center" vertical="center"/>
    </xf>
    <xf numFmtId="0" fontId="8" fillId="0" borderId="0" xfId="0" applyFont="1" applyProtection="1">
      <protection locked="0"/>
    </xf>
    <xf numFmtId="0" fontId="9" fillId="3" borderId="1" xfId="3" applyFont="1" applyAlignment="1" applyProtection="1">
      <alignment horizontal="center" vertical="center" wrapText="1"/>
      <protection locked="0"/>
    </xf>
    <xf numFmtId="0" fontId="8" fillId="0" borderId="0" xfId="0" applyFont="1" applyBorder="1" applyProtection="1">
      <protection locked="0"/>
    </xf>
    <xf numFmtId="0" fontId="8" fillId="0" borderId="0" xfId="0" applyFont="1" applyAlignment="1" applyProtection="1">
      <alignment horizontal="center" vertical="center" wrapText="1"/>
      <protection locked="0"/>
    </xf>
    <xf numFmtId="0" fontId="10" fillId="2" borderId="1" xfId="1" applyFont="1" applyAlignment="1" applyProtection="1">
      <alignment horizontal="center" wrapText="1"/>
      <protection locked="0"/>
    </xf>
    <xf numFmtId="0" fontId="10" fillId="3" borderId="2" xfId="2" applyFont="1" applyAlignment="1" applyProtection="1">
      <alignment horizontal="center"/>
    </xf>
    <xf numFmtId="0" fontId="11" fillId="2" borderId="1" xfId="1" applyFont="1" applyAlignment="1" applyProtection="1">
      <alignment horizontal="center" wrapText="1"/>
      <protection locked="0"/>
    </xf>
    <xf numFmtId="0" fontId="13" fillId="6" borderId="0" xfId="4" applyAlignment="1" applyProtection="1">
      <alignment horizontal="center" vertical="center" wrapText="1"/>
      <protection locked="0"/>
    </xf>
    <xf numFmtId="0" fontId="14" fillId="7" borderId="0" xfId="5" applyAlignment="1" applyProtection="1">
      <alignment horizontal="center" vertical="center" wrapText="1"/>
      <protection locked="0"/>
    </xf>
    <xf numFmtId="0" fontId="4" fillId="0" borderId="0" xfId="0" applyFont="1" applyAlignment="1">
      <alignment horizontal="center" vertical="center" wrapText="1"/>
    </xf>
    <xf numFmtId="0" fontId="4" fillId="0" borderId="0" xfId="0" applyFont="1" applyAlignment="1">
      <alignment horizontal="center" vertical="center"/>
    </xf>
    <xf numFmtId="0" fontId="7" fillId="3" borderId="3" xfId="2" applyFont="1" applyBorder="1" applyAlignment="1" applyProtection="1">
      <alignment horizontal="center" vertical="center" wrapText="1"/>
    </xf>
    <xf numFmtId="0" fontId="7" fillId="3" borderId="4" xfId="2" applyFont="1" applyBorder="1" applyAlignment="1" applyProtection="1">
      <alignment horizontal="center" vertical="center" wrapText="1"/>
    </xf>
    <xf numFmtId="0" fontId="7" fillId="3" borderId="5" xfId="2" applyFont="1" applyBorder="1" applyAlignment="1" applyProtection="1">
      <alignment horizontal="center" vertical="center" wrapText="1"/>
    </xf>
    <xf numFmtId="0" fontId="0" fillId="0" borderId="11" xfId="0" applyFill="1" applyBorder="1" applyAlignment="1" applyProtection="1">
      <alignment horizontal="center" vertical="center" wrapText="1"/>
      <protection locked="0"/>
    </xf>
    <xf numFmtId="0" fontId="0" fillId="0" borderId="12" xfId="0" applyFill="1" applyBorder="1" applyAlignment="1" applyProtection="1">
      <alignment horizontal="center" vertical="center" wrapText="1"/>
      <protection locked="0"/>
    </xf>
    <xf numFmtId="0" fontId="0" fillId="0" borderId="13" xfId="0" applyFill="1" applyBorder="1" applyAlignment="1" applyProtection="1">
      <alignment horizontal="center" vertical="center" wrapText="1"/>
      <protection locked="0"/>
    </xf>
    <xf numFmtId="0" fontId="0" fillId="0" borderId="6" xfId="0" applyFill="1" applyBorder="1" applyAlignment="1" applyProtection="1">
      <alignment horizontal="center" vertical="center" wrapText="1"/>
      <protection locked="0"/>
    </xf>
    <xf numFmtId="0" fontId="0" fillId="0" borderId="0" xfId="0" applyFill="1" applyBorder="1" applyAlignment="1" applyProtection="1">
      <alignment horizontal="center" vertical="center" wrapText="1"/>
      <protection locked="0"/>
    </xf>
    <xf numFmtId="0" fontId="0" fillId="0" borderId="7" xfId="0" applyFill="1" applyBorder="1" applyAlignment="1" applyProtection="1">
      <alignment horizontal="center" vertical="center" wrapText="1"/>
      <protection locked="0"/>
    </xf>
    <xf numFmtId="0" fontId="0" fillId="0" borderId="8" xfId="0" applyFill="1" applyBorder="1" applyAlignment="1" applyProtection="1">
      <alignment horizontal="center" vertical="center" wrapText="1"/>
      <protection locked="0"/>
    </xf>
    <xf numFmtId="0" fontId="0" fillId="0" borderId="9" xfId="0" applyFill="1" applyBorder="1" applyAlignment="1" applyProtection="1">
      <alignment horizontal="center" vertical="center" wrapText="1"/>
      <protection locked="0"/>
    </xf>
    <xf numFmtId="0" fontId="0" fillId="0" borderId="10" xfId="0"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0" fillId="4" borderId="0" xfId="0" applyFill="1" applyAlignment="1" applyProtection="1">
      <alignment horizontal="center"/>
      <protection locked="0"/>
    </xf>
    <xf numFmtId="0" fontId="12" fillId="0" borderId="0" xfId="0" applyFont="1" applyBorder="1" applyAlignment="1" applyProtection="1">
      <alignment horizontal="center"/>
      <protection locked="0"/>
    </xf>
    <xf numFmtId="0" fontId="11" fillId="0" borderId="0" xfId="0" applyFont="1" applyAlignment="1" applyProtection="1">
      <alignment horizontal="left" vertical="center" wrapText="1"/>
    </xf>
    <xf numFmtId="0" fontId="11" fillId="5" borderId="0" xfId="0" applyFont="1" applyFill="1" applyAlignment="1" applyProtection="1">
      <alignment horizontal="center" vertical="center" wrapText="1"/>
    </xf>
  </cellXfs>
  <cellStyles count="6">
    <cellStyle name="Bad" xfId="5" builtinId="27"/>
    <cellStyle name="Calculation" xfId="3" builtinId="22"/>
    <cellStyle name="Good" xfId="4" builtinId="26"/>
    <cellStyle name="Input" xfId="1" builtinId="20"/>
    <cellStyle name="Normal" xfId="0" builtinId="0"/>
    <cellStyle name="Output" xfId="2" builtinId="21"/>
  </cellStyles>
  <dxfs count="29">
    <dxf>
      <font>
        <strike val="0"/>
        <outline val="0"/>
        <shadow val="0"/>
        <u val="none"/>
        <vertAlign val="baseline"/>
        <sz val="11"/>
        <color auto="1"/>
        <name val="Calibri"/>
        <scheme val="minor"/>
      </font>
      <alignment horizontal="left" vertical="center" textRotation="0" wrapText="1" indent="0" justifyLastLine="0" shrinkToFit="0" readingOrder="0"/>
      <protection locked="1" hidden="0"/>
    </dxf>
    <dxf>
      <alignment horizontal="center" vertical="bottom" textRotation="0" wrapText="1" indent="0" justifyLastLine="0" shrinkToFit="0" readingOrder="0"/>
      <protection locked="0" hidden="0"/>
    </dxf>
    <dxf>
      <alignment horizontal="center" vertical="center" textRotation="0" wrapText="0" indent="0" justifyLastLine="0" shrinkToFit="0" readingOrder="0"/>
      <protection locked="1" hidden="0"/>
    </dxf>
    <dxf>
      <alignment horizontal="center" vertical="bottom" textRotation="0" wrapText="0" indent="0" justifyLastLine="0" shrinkToFit="0" readingOrder="0"/>
      <protection locked="1" hidden="0"/>
    </dxf>
    <dxf>
      <protection locked="0" hidden="0"/>
    </dxf>
    <dxf>
      <fill>
        <patternFill patternType="solid">
          <fgColor indexed="64"/>
          <bgColor theme="3" tint="0.59999389629810485"/>
        </patternFill>
      </fill>
      <alignment horizontal="center" vertical="center" textRotation="0" wrapText="1" indent="0" justifyLastLine="0" shrinkToFit="0" readingOrder="0"/>
      <protection locked="0" hidden="0"/>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fgColor indexed="64"/>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2:D18" totalsRowShown="0" headerRowDxfId="5" dataDxfId="4">
  <autoFilter ref="A2:D18"/>
  <tableColumns count="4">
    <tableColumn id="1" name="РЕДЕН БРОЈ" dataDxfId="2"/>
    <tableColumn id="2" name="ПРАШАЊА КОИ СЕ ОДНЕСУВААТ НА БАРАТЕЛОТ НА ФИНАНСИСКА ПОДДРШКА" dataDxfId="0"/>
    <tableColumn id="3" name="ОДГОВОР" dataDxfId="1" dataCellStyle="Input"/>
    <tableColumn id="4" name="КРИТЕРИУМОТ Е ИСПОЛНЕТ" dataDxfId="3" dataCellStyle="Outpu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U26"/>
  <sheetViews>
    <sheetView workbookViewId="0">
      <selection activeCell="A27" sqref="A27"/>
    </sheetView>
  </sheetViews>
  <sheetFormatPr defaultRowHeight="15" x14ac:dyDescent="0.25"/>
  <sheetData>
    <row r="1" spans="1:21" x14ac:dyDescent="0.25">
      <c r="A1" s="25" t="s">
        <v>30</v>
      </c>
      <c r="B1" s="26"/>
      <c r="C1" s="26"/>
      <c r="D1" s="26"/>
      <c r="E1" s="26"/>
      <c r="F1" s="26"/>
      <c r="G1" s="26"/>
      <c r="H1" s="26"/>
      <c r="I1" s="26"/>
      <c r="J1" s="26"/>
      <c r="K1" s="26"/>
      <c r="L1" s="26"/>
      <c r="M1" s="26"/>
      <c r="N1" s="26"/>
      <c r="O1" s="26"/>
      <c r="P1" s="26"/>
      <c r="Q1" s="26"/>
      <c r="R1" s="26"/>
      <c r="S1" s="26"/>
      <c r="T1" s="26"/>
      <c r="U1" s="26"/>
    </row>
    <row r="2" spans="1:21" x14ac:dyDescent="0.25">
      <c r="A2" s="26"/>
      <c r="B2" s="26"/>
      <c r="C2" s="26"/>
      <c r="D2" s="26"/>
      <c r="E2" s="26"/>
      <c r="F2" s="26"/>
      <c r="G2" s="26"/>
      <c r="H2" s="26"/>
      <c r="I2" s="26"/>
      <c r="J2" s="26"/>
      <c r="K2" s="26"/>
      <c r="L2" s="26"/>
      <c r="M2" s="26"/>
      <c r="N2" s="26"/>
      <c r="O2" s="26"/>
      <c r="P2" s="26"/>
      <c r="Q2" s="26"/>
      <c r="R2" s="26"/>
      <c r="S2" s="26"/>
      <c r="T2" s="26"/>
      <c r="U2" s="26"/>
    </row>
    <row r="3" spans="1:21" x14ac:dyDescent="0.25">
      <c r="A3" s="26"/>
      <c r="B3" s="26"/>
      <c r="C3" s="26"/>
      <c r="D3" s="26"/>
      <c r="E3" s="26"/>
      <c r="F3" s="26"/>
      <c r="G3" s="26"/>
      <c r="H3" s="26"/>
      <c r="I3" s="26"/>
      <c r="J3" s="26"/>
      <c r="K3" s="26"/>
      <c r="L3" s="26"/>
      <c r="M3" s="26"/>
      <c r="N3" s="26"/>
      <c r="O3" s="26"/>
      <c r="P3" s="26"/>
      <c r="Q3" s="26"/>
      <c r="R3" s="26"/>
      <c r="S3" s="26"/>
      <c r="T3" s="26"/>
      <c r="U3" s="26"/>
    </row>
    <row r="4" spans="1:21" x14ac:dyDescent="0.25">
      <c r="A4" s="26"/>
      <c r="B4" s="26"/>
      <c r="C4" s="26"/>
      <c r="D4" s="26"/>
      <c r="E4" s="26"/>
      <c r="F4" s="26"/>
      <c r="G4" s="26"/>
      <c r="H4" s="26"/>
      <c r="I4" s="26"/>
      <c r="J4" s="26"/>
      <c r="K4" s="26"/>
      <c r="L4" s="26"/>
      <c r="M4" s="26"/>
      <c r="N4" s="26"/>
      <c r="O4" s="26"/>
      <c r="P4" s="26"/>
      <c r="Q4" s="26"/>
      <c r="R4" s="26"/>
      <c r="S4" s="26"/>
      <c r="T4" s="26"/>
      <c r="U4" s="26"/>
    </row>
    <row r="5" spans="1:21" x14ac:dyDescent="0.25">
      <c r="A5" s="26"/>
      <c r="B5" s="26"/>
      <c r="C5" s="26"/>
      <c r="D5" s="26"/>
      <c r="E5" s="26"/>
      <c r="F5" s="26"/>
      <c r="G5" s="26"/>
      <c r="H5" s="26"/>
      <c r="I5" s="26"/>
      <c r="J5" s="26"/>
      <c r="K5" s="26"/>
      <c r="L5" s="26"/>
      <c r="M5" s="26"/>
      <c r="N5" s="26"/>
      <c r="O5" s="26"/>
      <c r="P5" s="26"/>
      <c r="Q5" s="26"/>
      <c r="R5" s="26"/>
      <c r="S5" s="26"/>
      <c r="T5" s="26"/>
      <c r="U5" s="26"/>
    </row>
    <row r="6" spans="1:21" x14ac:dyDescent="0.25">
      <c r="A6" s="26"/>
      <c r="B6" s="26"/>
      <c r="C6" s="26"/>
      <c r="D6" s="26"/>
      <c r="E6" s="26"/>
      <c r="F6" s="26"/>
      <c r="G6" s="26"/>
      <c r="H6" s="26"/>
      <c r="I6" s="26"/>
      <c r="J6" s="26"/>
      <c r="K6" s="26"/>
      <c r="L6" s="26"/>
      <c r="M6" s="26"/>
      <c r="N6" s="26"/>
      <c r="O6" s="26"/>
      <c r="P6" s="26"/>
      <c r="Q6" s="26"/>
      <c r="R6" s="26"/>
      <c r="S6" s="26"/>
      <c r="T6" s="26"/>
      <c r="U6" s="26"/>
    </row>
    <row r="7" spans="1:21" x14ac:dyDescent="0.25">
      <c r="A7" s="26"/>
      <c r="B7" s="26"/>
      <c r="C7" s="26"/>
      <c r="D7" s="26"/>
      <c r="E7" s="26"/>
      <c r="F7" s="26"/>
      <c r="G7" s="26"/>
      <c r="H7" s="26"/>
      <c r="I7" s="26"/>
      <c r="J7" s="26"/>
      <c r="K7" s="26"/>
      <c r="L7" s="26"/>
      <c r="M7" s="26"/>
      <c r="N7" s="26"/>
      <c r="O7" s="26"/>
      <c r="P7" s="26"/>
      <c r="Q7" s="26"/>
      <c r="R7" s="26"/>
      <c r="S7" s="26"/>
      <c r="T7" s="26"/>
      <c r="U7" s="26"/>
    </row>
    <row r="8" spans="1:21" x14ac:dyDescent="0.25">
      <c r="A8" s="26"/>
      <c r="B8" s="26"/>
      <c r="C8" s="26"/>
      <c r="D8" s="26"/>
      <c r="E8" s="26"/>
      <c r="F8" s="26"/>
      <c r="G8" s="26"/>
      <c r="H8" s="26"/>
      <c r="I8" s="26"/>
      <c r="J8" s="26"/>
      <c r="K8" s="26"/>
      <c r="L8" s="26"/>
      <c r="M8" s="26"/>
      <c r="N8" s="26"/>
      <c r="O8" s="26"/>
      <c r="P8" s="26"/>
      <c r="Q8" s="26"/>
      <c r="R8" s="26"/>
      <c r="S8" s="26"/>
      <c r="T8" s="26"/>
      <c r="U8" s="26"/>
    </row>
    <row r="9" spans="1:21" x14ac:dyDescent="0.25">
      <c r="A9" s="26"/>
      <c r="B9" s="26"/>
      <c r="C9" s="26"/>
      <c r="D9" s="26"/>
      <c r="E9" s="26"/>
      <c r="F9" s="26"/>
      <c r="G9" s="26"/>
      <c r="H9" s="26"/>
      <c r="I9" s="26"/>
      <c r="J9" s="26"/>
      <c r="K9" s="26"/>
      <c r="L9" s="26"/>
      <c r="M9" s="26"/>
      <c r="N9" s="26"/>
      <c r="O9" s="26"/>
      <c r="P9" s="26"/>
      <c r="Q9" s="26"/>
      <c r="R9" s="26"/>
      <c r="S9" s="26"/>
      <c r="T9" s="26"/>
      <c r="U9" s="26"/>
    </row>
    <row r="10" spans="1:21" x14ac:dyDescent="0.25">
      <c r="A10" s="26"/>
      <c r="B10" s="26"/>
      <c r="C10" s="26"/>
      <c r="D10" s="26"/>
      <c r="E10" s="26"/>
      <c r="F10" s="26"/>
      <c r="G10" s="26"/>
      <c r="H10" s="26"/>
      <c r="I10" s="26"/>
      <c r="J10" s="26"/>
      <c r="K10" s="26"/>
      <c r="L10" s="26"/>
      <c r="M10" s="26"/>
      <c r="N10" s="26"/>
      <c r="O10" s="26"/>
      <c r="P10" s="26"/>
      <c r="Q10" s="26"/>
      <c r="R10" s="26"/>
      <c r="S10" s="26"/>
      <c r="T10" s="26"/>
      <c r="U10" s="26"/>
    </row>
    <row r="11" spans="1:21" x14ac:dyDescent="0.25">
      <c r="A11" s="26"/>
      <c r="B11" s="26"/>
      <c r="C11" s="26"/>
      <c r="D11" s="26"/>
      <c r="E11" s="26"/>
      <c r="F11" s="26"/>
      <c r="G11" s="26"/>
      <c r="H11" s="26"/>
      <c r="I11" s="26"/>
      <c r="J11" s="26"/>
      <c r="K11" s="26"/>
      <c r="L11" s="26"/>
      <c r="M11" s="26"/>
      <c r="N11" s="26"/>
      <c r="O11" s="26"/>
      <c r="P11" s="26"/>
      <c r="Q11" s="26"/>
      <c r="R11" s="26"/>
      <c r="S11" s="26"/>
      <c r="T11" s="26"/>
      <c r="U11" s="26"/>
    </row>
    <row r="12" spans="1:21" x14ac:dyDescent="0.25">
      <c r="A12" s="26"/>
      <c r="B12" s="26"/>
      <c r="C12" s="26"/>
      <c r="D12" s="26"/>
      <c r="E12" s="26"/>
      <c r="F12" s="26"/>
      <c r="G12" s="26"/>
      <c r="H12" s="26"/>
      <c r="I12" s="26"/>
      <c r="J12" s="26"/>
      <c r="K12" s="26"/>
      <c r="L12" s="26"/>
      <c r="M12" s="26"/>
      <c r="N12" s="26"/>
      <c r="O12" s="26"/>
      <c r="P12" s="26"/>
      <c r="Q12" s="26"/>
      <c r="R12" s="26"/>
      <c r="S12" s="26"/>
      <c r="T12" s="26"/>
      <c r="U12" s="26"/>
    </row>
    <row r="13" spans="1:21" x14ac:dyDescent="0.25">
      <c r="A13" s="26"/>
      <c r="B13" s="26"/>
      <c r="C13" s="26"/>
      <c r="D13" s="26"/>
      <c r="E13" s="26"/>
      <c r="F13" s="26"/>
      <c r="G13" s="26"/>
      <c r="H13" s="26"/>
      <c r="I13" s="26"/>
      <c r="J13" s="26"/>
      <c r="K13" s="26"/>
      <c r="L13" s="26"/>
      <c r="M13" s="26"/>
      <c r="N13" s="26"/>
      <c r="O13" s="26"/>
      <c r="P13" s="26"/>
      <c r="Q13" s="26"/>
      <c r="R13" s="26"/>
      <c r="S13" s="26"/>
      <c r="T13" s="26"/>
      <c r="U13" s="26"/>
    </row>
    <row r="14" spans="1:21" x14ac:dyDescent="0.25">
      <c r="A14" s="26"/>
      <c r="B14" s="26"/>
      <c r="C14" s="26"/>
      <c r="D14" s="26"/>
      <c r="E14" s="26"/>
      <c r="F14" s="26"/>
      <c r="G14" s="26"/>
      <c r="H14" s="26"/>
      <c r="I14" s="26"/>
      <c r="J14" s="26"/>
      <c r="K14" s="26"/>
      <c r="L14" s="26"/>
      <c r="M14" s="26"/>
      <c r="N14" s="26"/>
      <c r="O14" s="26"/>
      <c r="P14" s="26"/>
      <c r="Q14" s="26"/>
      <c r="R14" s="26"/>
      <c r="S14" s="26"/>
      <c r="T14" s="26"/>
      <c r="U14" s="26"/>
    </row>
    <row r="15" spans="1:21" x14ac:dyDescent="0.25">
      <c r="A15" s="26"/>
      <c r="B15" s="26"/>
      <c r="C15" s="26"/>
      <c r="D15" s="26"/>
      <c r="E15" s="26"/>
      <c r="F15" s="26"/>
      <c r="G15" s="26"/>
      <c r="H15" s="26"/>
      <c r="I15" s="26"/>
      <c r="J15" s="26"/>
      <c r="K15" s="26"/>
      <c r="L15" s="26"/>
      <c r="M15" s="26"/>
      <c r="N15" s="26"/>
      <c r="O15" s="26"/>
      <c r="P15" s="26"/>
      <c r="Q15" s="26"/>
      <c r="R15" s="26"/>
      <c r="S15" s="26"/>
      <c r="T15" s="26"/>
      <c r="U15" s="26"/>
    </row>
    <row r="16" spans="1:21" x14ac:dyDescent="0.25">
      <c r="A16" s="26"/>
      <c r="B16" s="26"/>
      <c r="C16" s="26"/>
      <c r="D16" s="26"/>
      <c r="E16" s="26"/>
      <c r="F16" s="26"/>
      <c r="G16" s="26"/>
      <c r="H16" s="26"/>
      <c r="I16" s="26"/>
      <c r="J16" s="26"/>
      <c r="K16" s="26"/>
      <c r="L16" s="26"/>
      <c r="M16" s="26"/>
      <c r="N16" s="26"/>
      <c r="O16" s="26"/>
      <c r="P16" s="26"/>
      <c r="Q16" s="26"/>
      <c r="R16" s="26"/>
      <c r="S16" s="26"/>
      <c r="T16" s="26"/>
      <c r="U16" s="26"/>
    </row>
    <row r="17" spans="1:21" x14ac:dyDescent="0.25">
      <c r="A17" s="26"/>
      <c r="B17" s="26"/>
      <c r="C17" s="26"/>
      <c r="D17" s="26"/>
      <c r="E17" s="26"/>
      <c r="F17" s="26"/>
      <c r="G17" s="26"/>
      <c r="H17" s="26"/>
      <c r="I17" s="26"/>
      <c r="J17" s="26"/>
      <c r="K17" s="26"/>
      <c r="L17" s="26"/>
      <c r="M17" s="26"/>
      <c r="N17" s="26"/>
      <c r="O17" s="26"/>
      <c r="P17" s="26"/>
      <c r="Q17" s="26"/>
      <c r="R17" s="26"/>
      <c r="S17" s="26"/>
      <c r="T17" s="26"/>
      <c r="U17" s="26"/>
    </row>
    <row r="18" spans="1:21" x14ac:dyDescent="0.25">
      <c r="A18" s="26"/>
      <c r="B18" s="26"/>
      <c r="C18" s="26"/>
      <c r="D18" s="26"/>
      <c r="E18" s="26"/>
      <c r="F18" s="26"/>
      <c r="G18" s="26"/>
      <c r="H18" s="26"/>
      <c r="I18" s="26"/>
      <c r="J18" s="26"/>
      <c r="K18" s="26"/>
      <c r="L18" s="26"/>
      <c r="M18" s="26"/>
      <c r="N18" s="26"/>
      <c r="O18" s="26"/>
      <c r="P18" s="26"/>
      <c r="Q18" s="26"/>
      <c r="R18" s="26"/>
      <c r="S18" s="26"/>
      <c r="T18" s="26"/>
      <c r="U18" s="26"/>
    </row>
    <row r="19" spans="1:21" x14ac:dyDescent="0.25">
      <c r="A19" s="26"/>
      <c r="B19" s="26"/>
      <c r="C19" s="26"/>
      <c r="D19" s="26"/>
      <c r="E19" s="26"/>
      <c r="F19" s="26"/>
      <c r="G19" s="26"/>
      <c r="H19" s="26"/>
      <c r="I19" s="26"/>
      <c r="J19" s="26"/>
      <c r="K19" s="26"/>
      <c r="L19" s="26"/>
      <c r="M19" s="26"/>
      <c r="N19" s="26"/>
      <c r="O19" s="26"/>
      <c r="P19" s="26"/>
      <c r="Q19" s="26"/>
      <c r="R19" s="26"/>
      <c r="S19" s="26"/>
      <c r="T19" s="26"/>
      <c r="U19" s="26"/>
    </row>
    <row r="20" spans="1:21" x14ac:dyDescent="0.25">
      <c r="A20" s="26"/>
      <c r="B20" s="26"/>
      <c r="C20" s="26"/>
      <c r="D20" s="26"/>
      <c r="E20" s="26"/>
      <c r="F20" s="26"/>
      <c r="G20" s="26"/>
      <c r="H20" s="26"/>
      <c r="I20" s="26"/>
      <c r="J20" s="26"/>
      <c r="K20" s="26"/>
      <c r="L20" s="26"/>
      <c r="M20" s="26"/>
      <c r="N20" s="26"/>
      <c r="O20" s="26"/>
      <c r="P20" s="26"/>
      <c r="Q20" s="26"/>
      <c r="R20" s="26"/>
      <c r="S20" s="26"/>
      <c r="T20" s="26"/>
      <c r="U20" s="26"/>
    </row>
    <row r="21" spans="1:21" x14ac:dyDescent="0.25">
      <c r="A21" s="26"/>
      <c r="B21" s="26"/>
      <c r="C21" s="26"/>
      <c r="D21" s="26"/>
      <c r="E21" s="26"/>
      <c r="F21" s="26"/>
      <c r="G21" s="26"/>
      <c r="H21" s="26"/>
      <c r="I21" s="26"/>
      <c r="J21" s="26"/>
      <c r="K21" s="26"/>
      <c r="L21" s="26"/>
      <c r="M21" s="26"/>
      <c r="N21" s="26"/>
      <c r="O21" s="26"/>
      <c r="P21" s="26"/>
      <c r="Q21" s="26"/>
      <c r="R21" s="26"/>
      <c r="S21" s="26"/>
      <c r="T21" s="26"/>
      <c r="U21" s="26"/>
    </row>
    <row r="22" spans="1:21" x14ac:dyDescent="0.25">
      <c r="A22" s="26"/>
      <c r="B22" s="26"/>
      <c r="C22" s="26"/>
      <c r="D22" s="26"/>
      <c r="E22" s="26"/>
      <c r="F22" s="26"/>
      <c r="G22" s="26"/>
      <c r="H22" s="26"/>
      <c r="I22" s="26"/>
      <c r="J22" s="26"/>
      <c r="K22" s="26"/>
      <c r="L22" s="26"/>
      <c r="M22" s="26"/>
      <c r="N22" s="26"/>
      <c r="O22" s="26"/>
      <c r="P22" s="26"/>
      <c r="Q22" s="26"/>
      <c r="R22" s="26"/>
      <c r="S22" s="26"/>
      <c r="T22" s="26"/>
      <c r="U22" s="26"/>
    </row>
    <row r="23" spans="1:21" x14ac:dyDescent="0.25">
      <c r="A23" s="26"/>
      <c r="B23" s="26"/>
      <c r="C23" s="26"/>
      <c r="D23" s="26"/>
      <c r="E23" s="26"/>
      <c r="F23" s="26"/>
      <c r="G23" s="26"/>
      <c r="H23" s="26"/>
      <c r="I23" s="26"/>
      <c r="J23" s="26"/>
      <c r="K23" s="26"/>
      <c r="L23" s="26"/>
      <c r="M23" s="26"/>
      <c r="N23" s="26"/>
      <c r="O23" s="26"/>
      <c r="P23" s="26"/>
      <c r="Q23" s="26"/>
      <c r="R23" s="26"/>
      <c r="S23" s="26"/>
      <c r="T23" s="26"/>
      <c r="U23" s="26"/>
    </row>
    <row r="24" spans="1:21" x14ac:dyDescent="0.25">
      <c r="A24" s="26"/>
      <c r="B24" s="26"/>
      <c r="C24" s="26"/>
      <c r="D24" s="26"/>
      <c r="E24" s="26"/>
      <c r="F24" s="26"/>
      <c r="G24" s="26"/>
      <c r="H24" s="26"/>
      <c r="I24" s="26"/>
      <c r="J24" s="26"/>
      <c r="K24" s="26"/>
      <c r="L24" s="26"/>
      <c r="M24" s="26"/>
      <c r="N24" s="26"/>
      <c r="O24" s="26"/>
      <c r="P24" s="26"/>
      <c r="Q24" s="26"/>
      <c r="R24" s="26"/>
      <c r="S24" s="26"/>
      <c r="T24" s="26"/>
      <c r="U24" s="26"/>
    </row>
    <row r="25" spans="1:21" x14ac:dyDescent="0.25">
      <c r="A25" s="26"/>
      <c r="B25" s="26"/>
      <c r="C25" s="26"/>
      <c r="D25" s="26"/>
      <c r="E25" s="26"/>
      <c r="F25" s="26"/>
      <c r="G25" s="26"/>
      <c r="H25" s="26"/>
      <c r="I25" s="26"/>
      <c r="J25" s="26"/>
      <c r="K25" s="26"/>
      <c r="L25" s="26"/>
      <c r="M25" s="26"/>
      <c r="N25" s="26"/>
      <c r="O25" s="26"/>
      <c r="P25" s="26"/>
      <c r="Q25" s="26"/>
      <c r="R25" s="26"/>
      <c r="S25" s="26"/>
      <c r="T25" s="26"/>
      <c r="U25" s="26"/>
    </row>
    <row r="26" spans="1:21" x14ac:dyDescent="0.25">
      <c r="A26" s="26"/>
      <c r="B26" s="26"/>
      <c r="C26" s="26"/>
      <c r="D26" s="26"/>
      <c r="E26" s="26"/>
      <c r="F26" s="26"/>
      <c r="G26" s="26"/>
      <c r="H26" s="26"/>
      <c r="I26" s="26"/>
      <c r="J26" s="26"/>
      <c r="K26" s="26"/>
      <c r="L26" s="26"/>
      <c r="M26" s="26"/>
      <c r="N26" s="26"/>
      <c r="O26" s="26"/>
      <c r="P26" s="26"/>
      <c r="Q26" s="26"/>
      <c r="R26" s="26"/>
      <c r="S26" s="26"/>
      <c r="T26" s="26"/>
      <c r="U26" s="26"/>
    </row>
  </sheetData>
  <mergeCells count="1">
    <mergeCell ref="A1:U2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D20"/>
  <sheetViews>
    <sheetView showGridLines="0" tabSelected="1" topLeftCell="A9" zoomScale="85" zoomScaleNormal="85" workbookViewId="0">
      <selection activeCell="C11" sqref="C11:C18"/>
    </sheetView>
  </sheetViews>
  <sheetFormatPr defaultRowHeight="15" x14ac:dyDescent="0.25"/>
  <cols>
    <col min="1" max="1" width="13.85546875" style="6" customWidth="1"/>
    <col min="2" max="2" width="100.42578125" style="2" customWidth="1"/>
    <col min="3" max="3" width="46.7109375" style="7" customWidth="1"/>
    <col min="4" max="4" width="19.140625" style="8" customWidth="1"/>
    <col min="5" max="13" width="9.140625" style="1" customWidth="1"/>
    <col min="14" max="53" width="9.140625" style="1" hidden="1" customWidth="1"/>
    <col min="54" max="54" width="3.42578125" style="1" hidden="1" customWidth="1"/>
    <col min="55" max="56" width="9.140625" style="2" hidden="1" customWidth="1"/>
    <col min="57" max="57" width="24.42578125" style="2" hidden="1" customWidth="1"/>
    <col min="58" max="60" width="9.140625" style="2" hidden="1" customWidth="1"/>
    <col min="61" max="61" width="40.85546875" style="2" hidden="1" customWidth="1"/>
    <col min="62" max="64" width="9.140625" style="2" hidden="1" customWidth="1"/>
    <col min="65" max="65" width="25.28515625" style="2" hidden="1" customWidth="1"/>
    <col min="66" max="66" width="30.28515625" style="2" hidden="1" customWidth="1"/>
    <col min="67" max="68" width="9.140625" style="2" hidden="1" customWidth="1"/>
    <col min="69" max="69" width="20.5703125" style="2" hidden="1" customWidth="1"/>
    <col min="70" max="71" width="9.140625" style="2" hidden="1" customWidth="1"/>
    <col min="72" max="72" width="9.140625" style="1" hidden="1" customWidth="1"/>
    <col min="73" max="73" width="142.85546875" style="1" hidden="1" customWidth="1"/>
    <col min="74" max="82" width="9.140625" style="1" hidden="1" customWidth="1"/>
    <col min="83" max="92" width="9.140625" style="1" customWidth="1"/>
    <col min="93" max="93" width="3.85546875" style="1" customWidth="1"/>
    <col min="94" max="94" width="9.140625" style="1" customWidth="1"/>
    <col min="95" max="16384" width="9.140625" style="1"/>
  </cols>
  <sheetData>
    <row r="1" spans="1:75" s="11" customFormat="1" ht="32.25" customHeight="1" x14ac:dyDescent="0.25">
      <c r="A1" s="40" t="s">
        <v>22</v>
      </c>
      <c r="B1" s="40"/>
      <c r="C1" s="40"/>
      <c r="D1" s="40"/>
      <c r="E1" s="10"/>
      <c r="F1" s="10"/>
      <c r="G1" s="10"/>
      <c r="H1" s="10"/>
      <c r="I1" s="10"/>
      <c r="J1" s="10"/>
      <c r="K1" s="10"/>
      <c r="L1" s="10"/>
      <c r="M1" s="10"/>
      <c r="N1" s="10"/>
      <c r="O1" s="10"/>
      <c r="P1" s="10"/>
      <c r="Q1" s="10"/>
      <c r="R1" s="10"/>
      <c r="S1" s="10"/>
      <c r="T1" s="10"/>
      <c r="U1" s="10"/>
      <c r="V1" s="10"/>
      <c r="W1" s="10"/>
      <c r="X1" s="10"/>
      <c r="Y1" s="10"/>
      <c r="Z1" s="10"/>
      <c r="BC1" s="12"/>
      <c r="BD1" s="12"/>
      <c r="BE1" s="12"/>
      <c r="BF1" s="12"/>
      <c r="BG1" s="12"/>
      <c r="BH1" s="12"/>
      <c r="BI1" s="12"/>
      <c r="BJ1" s="12"/>
      <c r="BK1" s="12"/>
      <c r="BL1" s="12"/>
      <c r="BM1" s="12"/>
      <c r="BN1" s="12"/>
      <c r="BO1" s="12"/>
      <c r="BP1" s="12"/>
      <c r="BQ1" s="12"/>
      <c r="BR1" s="12"/>
      <c r="BS1" s="12"/>
    </row>
    <row r="2" spans="1:75" s="4" customFormat="1" ht="30" x14ac:dyDescent="0.25">
      <c r="A2" s="9" t="s">
        <v>0</v>
      </c>
      <c r="B2" s="9" t="s">
        <v>4</v>
      </c>
      <c r="C2" s="3" t="s">
        <v>1</v>
      </c>
      <c r="D2" s="9" t="s">
        <v>11</v>
      </c>
      <c r="BC2" s="5">
        <v>1</v>
      </c>
      <c r="BD2" s="5">
        <v>2</v>
      </c>
      <c r="BE2" s="5">
        <v>3</v>
      </c>
      <c r="BF2" s="5">
        <v>4</v>
      </c>
      <c r="BG2" s="5">
        <v>5</v>
      </c>
      <c r="BH2" s="5">
        <v>6</v>
      </c>
      <c r="BI2" s="5">
        <v>7</v>
      </c>
      <c r="BJ2" s="5">
        <v>8</v>
      </c>
      <c r="BK2" s="5">
        <v>9</v>
      </c>
      <c r="BL2" s="5">
        <v>10</v>
      </c>
      <c r="BM2" s="5">
        <v>11</v>
      </c>
      <c r="BN2" s="5">
        <v>12</v>
      </c>
      <c r="BO2" s="5">
        <v>13</v>
      </c>
      <c r="BP2" s="5">
        <v>14</v>
      </c>
      <c r="BQ2" s="5">
        <v>15</v>
      </c>
      <c r="BR2" s="5">
        <v>16</v>
      </c>
      <c r="BS2" s="5">
        <v>17</v>
      </c>
    </row>
    <row r="3" spans="1:75" s="16" customFormat="1" ht="90.75" thickBot="1" x14ac:dyDescent="0.5">
      <c r="A3" s="15">
        <v>1</v>
      </c>
      <c r="B3" s="42" t="s">
        <v>23</v>
      </c>
      <c r="C3" s="22"/>
      <c r="D3" s="21" t="str">
        <f>IF(OR(C3=BC4,C3=BC3),"ДА","НЕ")</f>
        <v>ДА</v>
      </c>
      <c r="F3" s="41" t="s">
        <v>27</v>
      </c>
      <c r="G3" s="41"/>
      <c r="H3" s="41"/>
      <c r="I3" s="41"/>
      <c r="J3" s="41"/>
      <c r="K3" s="41"/>
      <c r="L3" s="41"/>
      <c r="M3" s="41"/>
      <c r="BC3" s="17" t="s">
        <v>2</v>
      </c>
      <c r="BD3" s="17" t="s">
        <v>2</v>
      </c>
      <c r="BE3" s="17" t="s">
        <v>8</v>
      </c>
      <c r="BF3" s="17" t="s">
        <v>2</v>
      </c>
      <c r="BG3" s="17" t="s">
        <v>2</v>
      </c>
      <c r="BH3" s="17" t="s">
        <v>2</v>
      </c>
      <c r="BI3" s="17" t="s">
        <v>12</v>
      </c>
      <c r="BJ3" s="17" t="s">
        <v>2</v>
      </c>
      <c r="BK3" s="17" t="s">
        <v>2</v>
      </c>
      <c r="BL3" s="17" t="s">
        <v>2</v>
      </c>
      <c r="BM3" s="17" t="s">
        <v>18</v>
      </c>
      <c r="BN3" s="17" t="s">
        <v>6</v>
      </c>
      <c r="BO3" s="17" t="s">
        <v>2</v>
      </c>
      <c r="BP3" s="17" t="s">
        <v>2</v>
      </c>
      <c r="BQ3" s="17" t="s">
        <v>19</v>
      </c>
      <c r="BR3" s="17" t="s">
        <v>2</v>
      </c>
      <c r="BS3" s="17"/>
      <c r="BT3" s="16">
        <f>IF(Table1[[#This Row],[КРИТЕРИУМОТ Е ИСПОЛНЕТ]]="НЕ",1,0)</f>
        <v>0</v>
      </c>
      <c r="BU3" s="23" t="s">
        <v>28</v>
      </c>
    </row>
    <row r="4" spans="1:75" s="16" customFormat="1" ht="45" customHeight="1" x14ac:dyDescent="0.25">
      <c r="A4" s="15">
        <v>2</v>
      </c>
      <c r="B4" s="42" t="s">
        <v>24</v>
      </c>
      <c r="C4" s="22"/>
      <c r="D4" s="21" t="str">
        <f>IF(C4=BD3,BD3,BD4)</f>
        <v>НЕ</v>
      </c>
      <c r="F4" s="30" t="str">
        <f>IF(BT19=0,BU3,BU4)</f>
        <v>ВРЗ ОСНОВА НА ВАШИТЕ ОДГОВОРИ, ВИЕ НЕ ГИ ИСПОЛНУВАТЕ ОСНОВНИТЕ КРИТЕРИУМИ ЗА АПЛИЦИРАЊЕ ЗА МЕРКА 101 ОД ИПАРД ПРОГРАМАТА. 
ЗА ПОДЕТАЛНИ ИНФОРМАЦИИ ОБРАТЕТЕ СЕ ДО АГЕНЦИЈАТА НА ТЕЛЕФОН 02/ 3097 454</v>
      </c>
      <c r="G4" s="31"/>
      <c r="H4" s="31"/>
      <c r="I4" s="31"/>
      <c r="J4" s="31"/>
      <c r="K4" s="31"/>
      <c r="L4" s="31"/>
      <c r="M4" s="32"/>
      <c r="BC4" s="17"/>
      <c r="BD4" s="17" t="s">
        <v>3</v>
      </c>
      <c r="BE4" s="17" t="s">
        <v>9</v>
      </c>
      <c r="BF4" s="17" t="s">
        <v>3</v>
      </c>
      <c r="BG4" s="17" t="s">
        <v>3</v>
      </c>
      <c r="BH4" s="17" t="s">
        <v>3</v>
      </c>
      <c r="BI4" s="17" t="s">
        <v>13</v>
      </c>
      <c r="BJ4" s="17" t="s">
        <v>3</v>
      </c>
      <c r="BK4" s="17" t="s">
        <v>3</v>
      </c>
      <c r="BL4" s="17" t="s">
        <v>3</v>
      </c>
      <c r="BM4" s="17" t="s">
        <v>16</v>
      </c>
      <c r="BN4" s="17" t="s">
        <v>17</v>
      </c>
      <c r="BO4" s="17" t="s">
        <v>3</v>
      </c>
      <c r="BP4" s="17" t="s">
        <v>3</v>
      </c>
      <c r="BQ4" s="17" t="s">
        <v>20</v>
      </c>
      <c r="BR4" s="17" t="s">
        <v>3</v>
      </c>
      <c r="BS4" s="17"/>
      <c r="BT4" s="16">
        <f>IF(Table1[[#This Row],[КРИТЕРИУМОТ Е ИСПОЛНЕТ]]="НЕ",1,0)</f>
        <v>1</v>
      </c>
      <c r="BU4" s="24" t="s">
        <v>29</v>
      </c>
    </row>
    <row r="5" spans="1:75" s="16" customFormat="1" ht="30" x14ac:dyDescent="0.25">
      <c r="A5" s="15">
        <v>3</v>
      </c>
      <c r="B5" s="42" t="s">
        <v>31</v>
      </c>
      <c r="C5" s="22"/>
      <c r="D5" s="21" t="str">
        <f>IF(C5=BE3,BD3,BD4)</f>
        <v>НЕ</v>
      </c>
      <c r="F5" s="33"/>
      <c r="G5" s="34"/>
      <c r="H5" s="34"/>
      <c r="I5" s="34"/>
      <c r="J5" s="34"/>
      <c r="K5" s="34"/>
      <c r="L5" s="34"/>
      <c r="M5" s="35"/>
      <c r="BC5" s="17"/>
      <c r="BD5" s="17"/>
      <c r="BE5" s="17"/>
      <c r="BF5" s="17"/>
      <c r="BG5" s="17" t="s">
        <v>10</v>
      </c>
      <c r="BH5" s="17"/>
      <c r="BI5" s="17" t="s">
        <v>15</v>
      </c>
      <c r="BJ5" s="17"/>
      <c r="BK5" s="17"/>
      <c r="BL5" s="17"/>
      <c r="BM5" s="17"/>
      <c r="BN5" s="17"/>
      <c r="BO5" s="17"/>
      <c r="BP5" s="17"/>
      <c r="BQ5" s="17"/>
      <c r="BR5" s="17"/>
      <c r="BS5" s="17"/>
      <c r="BT5" s="16">
        <f>IF(Table1[[#This Row],[КРИТЕРИУМОТ Е ИСПОЛНЕТ]]="НЕ",1,0)</f>
        <v>1</v>
      </c>
      <c r="BU5" s="39" t="str">
        <f>IF(COUNTIF(Table1[КРИТЕРИУМОТ Е ИСПОЛНЕТ],"НЕ")&gt;0,$BU$4,$BU$3)</f>
        <v>ВРЗ ОСНОВА НА ВАШИТЕ ОДГОВОРИ, ВИЕ НЕ ГИ ИСПОЛНУВАТЕ ОСНОВНИТЕ КРИТЕРИУМИ ЗА АПЛИЦИРАЊЕ ЗА МЕРКА 101 ОД ИПАРД ПРОГРАМАТА. 
ЗА ПОДЕТАЛНИ ИНФОРМАЦИИ ОБРАТЕТЕ СЕ ДО АГЕНЦИЈАТА НА ТЕЛЕФОН 02/ 3097 454</v>
      </c>
      <c r="BV5" s="39"/>
      <c r="BW5" s="39"/>
    </row>
    <row r="6" spans="1:75" ht="60.75" thickBot="1" x14ac:dyDescent="0.3">
      <c r="A6" s="13">
        <v>4</v>
      </c>
      <c r="B6" s="42" t="s">
        <v>25</v>
      </c>
      <c r="C6" s="22"/>
      <c r="D6" s="21" t="str">
        <f>IF(C6=BF3,BF3,BF4)</f>
        <v>НЕ</v>
      </c>
      <c r="F6" s="36"/>
      <c r="G6" s="37"/>
      <c r="H6" s="37"/>
      <c r="I6" s="37"/>
      <c r="J6" s="37"/>
      <c r="K6" s="37"/>
      <c r="L6" s="37"/>
      <c r="M6" s="38"/>
      <c r="BC6" s="5" t="s">
        <v>3</v>
      </c>
      <c r="BD6" s="5"/>
      <c r="BE6" s="5"/>
      <c r="BF6" s="5"/>
      <c r="BG6" s="5"/>
      <c r="BH6" s="5"/>
      <c r="BI6" s="5" t="s">
        <v>14</v>
      </c>
      <c r="BJ6" s="5"/>
      <c r="BK6" s="5"/>
      <c r="BL6" s="5"/>
      <c r="BM6" s="5"/>
      <c r="BN6" s="5"/>
      <c r="BO6" s="5"/>
      <c r="BP6" s="5"/>
      <c r="BQ6" s="5"/>
      <c r="BR6" s="5"/>
      <c r="BS6" s="5"/>
      <c r="BT6" s="16">
        <f>IF(Table1[[#This Row],[КРИТЕРИУМОТ Е ИСПОЛНЕТ]]="НЕ",1,0)</f>
        <v>1</v>
      </c>
    </row>
    <row r="7" spans="1:75" s="16" customFormat="1" x14ac:dyDescent="0.25">
      <c r="A7" s="15">
        <v>5</v>
      </c>
      <c r="B7" s="42" t="s">
        <v>21</v>
      </c>
      <c r="C7" s="22"/>
      <c r="D7" s="21" t="str">
        <f>IF(OR(C7=BI3,C7=BI4,C7=BI5),"ДА","НЕ")</f>
        <v>НЕ</v>
      </c>
      <c r="H7" s="18"/>
      <c r="BC7" s="19"/>
      <c r="BD7" s="19"/>
      <c r="BE7" s="19"/>
      <c r="BF7" s="19"/>
      <c r="BG7" s="19"/>
      <c r="BH7" s="19"/>
      <c r="BI7" s="19"/>
      <c r="BJ7" s="19"/>
      <c r="BK7" s="19"/>
      <c r="BL7" s="19"/>
      <c r="BM7" s="19"/>
      <c r="BN7" s="19"/>
      <c r="BO7" s="19"/>
      <c r="BP7" s="19"/>
      <c r="BQ7" s="19"/>
      <c r="BR7" s="19"/>
      <c r="BS7" s="19"/>
      <c r="BT7" s="16">
        <f>IF(Table1[[#This Row],[КРИТЕРИУМОТ Е ИСПОЛНЕТ]]="НЕ",1,0)</f>
        <v>1</v>
      </c>
    </row>
    <row r="8" spans="1:75" s="16" customFormat="1" ht="30" x14ac:dyDescent="0.25">
      <c r="A8" s="15">
        <v>6</v>
      </c>
      <c r="B8" s="42" t="s">
        <v>32</v>
      </c>
      <c r="C8" s="22"/>
      <c r="D8" s="21" t="str">
        <f>IF(Table1[[#This Row],[ОДГОВОР]]=BH3,BH4,BH3)</f>
        <v>ДА</v>
      </c>
      <c r="BC8" s="19"/>
      <c r="BD8" s="19"/>
      <c r="BE8" s="19"/>
      <c r="BF8" s="19"/>
      <c r="BG8" s="19"/>
      <c r="BH8" s="19"/>
      <c r="BI8" s="19"/>
      <c r="BJ8" s="19"/>
      <c r="BK8" s="19"/>
      <c r="BL8" s="19"/>
      <c r="BM8" s="19"/>
      <c r="BN8" s="19"/>
      <c r="BO8" s="19"/>
      <c r="BP8" s="19"/>
      <c r="BQ8" s="19"/>
      <c r="BR8" s="19"/>
      <c r="BS8" s="19"/>
      <c r="BT8" s="16">
        <f>IF(Table1[[#This Row],[КРИТЕРИУМОТ Е ИСПОЛНЕТ]]="НЕ",1,0)</f>
        <v>0</v>
      </c>
    </row>
    <row r="9" spans="1:75" s="16" customFormat="1" ht="75" x14ac:dyDescent="0.25">
      <c r="A9" s="15">
        <v>7</v>
      </c>
      <c r="B9" s="42" t="s">
        <v>33</v>
      </c>
      <c r="C9" s="22"/>
      <c r="D9" s="21" t="str">
        <f>IF(C9=BJ3,BJ3,BJ4)</f>
        <v>НЕ</v>
      </c>
      <c r="BC9" s="19"/>
      <c r="BD9" s="19"/>
      <c r="BE9" s="19"/>
      <c r="BF9" s="19"/>
      <c r="BG9" s="19"/>
      <c r="BH9" s="19"/>
      <c r="BI9" s="19"/>
      <c r="BJ9" s="19"/>
      <c r="BK9" s="19"/>
      <c r="BL9" s="19"/>
      <c r="BM9" s="19"/>
      <c r="BN9" s="19"/>
      <c r="BO9" s="19"/>
      <c r="BP9" s="19"/>
      <c r="BQ9" s="19"/>
      <c r="BR9" s="19"/>
      <c r="BS9" s="19"/>
      <c r="BT9" s="16">
        <f>IF(Table1[[#This Row],[КРИТЕРИУМОТ Е ИСПОЛНЕТ]]="НЕ",1,0)</f>
        <v>1</v>
      </c>
    </row>
    <row r="10" spans="1:75" x14ac:dyDescent="0.25">
      <c r="A10" s="14"/>
      <c r="B10" s="43" t="s">
        <v>5</v>
      </c>
      <c r="C10" s="3"/>
      <c r="D10" s="9"/>
      <c r="BT10" s="16"/>
    </row>
    <row r="11" spans="1:75" s="16" customFormat="1" ht="30" x14ac:dyDescent="0.25">
      <c r="A11" s="15">
        <v>8</v>
      </c>
      <c r="B11" s="42" t="s">
        <v>34</v>
      </c>
      <c r="C11" s="20"/>
      <c r="D11" s="21" t="str">
        <f>IF(C11=BK3,BK3,BK4)</f>
        <v>НЕ</v>
      </c>
      <c r="BC11" s="19"/>
      <c r="BD11" s="19"/>
      <c r="BE11" s="19"/>
      <c r="BF11" s="19"/>
      <c r="BG11" s="19"/>
      <c r="BH11" s="19"/>
      <c r="BI11" s="19"/>
      <c r="BJ11" s="19"/>
      <c r="BK11" s="19"/>
      <c r="BL11" s="19"/>
      <c r="BM11" s="19"/>
      <c r="BN11" s="19"/>
      <c r="BO11" s="19"/>
      <c r="BP11" s="19"/>
      <c r="BQ11" s="19"/>
      <c r="BR11" s="19"/>
      <c r="BS11" s="19"/>
      <c r="BT11" s="16">
        <f>IF(Table1[[#This Row],[КРИТЕРИУМОТ Е ИСПОЛНЕТ]]="НЕ",1,0)</f>
        <v>1</v>
      </c>
    </row>
    <row r="12" spans="1:75" ht="83.25" customHeight="1" x14ac:dyDescent="0.25">
      <c r="A12" s="13">
        <v>9</v>
      </c>
      <c r="B12" s="42" t="s">
        <v>26</v>
      </c>
      <c r="C12" s="20"/>
      <c r="D12" s="21" t="str">
        <f>IF(C12=BK3,BK3,BK4)</f>
        <v>НЕ</v>
      </c>
      <c r="BT12" s="16">
        <f>IF(Table1[[#This Row],[КРИТЕРИУМОТ Е ИСПОЛНЕТ]]="НЕ",1,0)</f>
        <v>1</v>
      </c>
    </row>
    <row r="13" spans="1:75" s="16" customFormat="1" ht="105" x14ac:dyDescent="0.25">
      <c r="A13" s="15">
        <v>10</v>
      </c>
      <c r="B13" s="42" t="s">
        <v>35</v>
      </c>
      <c r="C13" s="20"/>
      <c r="D13" s="21" t="str">
        <f>IF(C13=BL3,BL3,BL4)</f>
        <v>НЕ</v>
      </c>
      <c r="BC13" s="19"/>
      <c r="BD13" s="19"/>
      <c r="BE13" s="19"/>
      <c r="BF13" s="19"/>
      <c r="BG13" s="19"/>
      <c r="BH13" s="19"/>
      <c r="BI13" s="19"/>
      <c r="BJ13" s="19"/>
      <c r="BK13" s="19"/>
      <c r="BL13" s="19"/>
      <c r="BM13" s="19"/>
      <c r="BN13" s="19"/>
      <c r="BO13" s="19"/>
      <c r="BP13" s="19"/>
      <c r="BQ13" s="19"/>
      <c r="BR13" s="19"/>
      <c r="BS13" s="19"/>
      <c r="BT13" s="16">
        <f>IF(Table1[[#This Row],[КРИТЕРИУМОТ Е ИСПОЛНЕТ]]="НЕ",1,0)</f>
        <v>1</v>
      </c>
    </row>
    <row r="14" spans="1:75" s="16" customFormat="1" ht="45" x14ac:dyDescent="0.25">
      <c r="A14" s="15">
        <v>11</v>
      </c>
      <c r="B14" s="42" t="s">
        <v>36</v>
      </c>
      <c r="C14" s="20"/>
      <c r="D14" s="21" t="str">
        <f>IF(C14=BM3,"ДА","НЕ")</f>
        <v>НЕ</v>
      </c>
      <c r="BC14" s="19"/>
      <c r="BD14" s="19"/>
      <c r="BE14" s="19"/>
      <c r="BF14" s="19"/>
      <c r="BG14" s="19"/>
      <c r="BH14" s="19"/>
      <c r="BI14" s="19"/>
      <c r="BJ14" s="19"/>
      <c r="BK14" s="19"/>
      <c r="BL14" s="19"/>
      <c r="BM14" s="19"/>
      <c r="BN14" s="19"/>
      <c r="BO14" s="19"/>
      <c r="BP14" s="19"/>
      <c r="BQ14" s="19"/>
      <c r="BR14" s="19"/>
      <c r="BS14" s="19"/>
      <c r="BT14" s="16">
        <f>IF(Table1[[#This Row],[КРИТЕРИУМОТ Е ИСПОЛНЕТ]]="НЕ",1,0)</f>
        <v>1</v>
      </c>
    </row>
    <row r="15" spans="1:75" s="16" customFormat="1" x14ac:dyDescent="0.25">
      <c r="A15" s="15">
        <v>12</v>
      </c>
      <c r="B15" s="42" t="s">
        <v>6</v>
      </c>
      <c r="C15" s="20"/>
      <c r="D15" s="21" t="str">
        <f>IF(C15=BN3,"ДА","НЕ")</f>
        <v>НЕ</v>
      </c>
      <c r="BC15" s="19"/>
      <c r="BD15" s="19"/>
      <c r="BE15" s="19"/>
      <c r="BF15" s="19"/>
      <c r="BG15" s="19"/>
      <c r="BH15" s="19"/>
      <c r="BI15" s="19"/>
      <c r="BJ15" s="19"/>
      <c r="BK15" s="19"/>
      <c r="BL15" s="19"/>
      <c r="BM15" s="19"/>
      <c r="BN15" s="19"/>
      <c r="BO15" s="19"/>
      <c r="BP15" s="19"/>
      <c r="BQ15" s="19"/>
      <c r="BR15" s="19"/>
      <c r="BS15" s="19"/>
      <c r="BT15" s="16">
        <f>IF(Table1[[#This Row],[КРИТЕРИУМОТ Е ИСПОЛНЕТ]]="НЕ",1,0)</f>
        <v>1</v>
      </c>
    </row>
    <row r="16" spans="1:75" s="16" customFormat="1" ht="45" x14ac:dyDescent="0.25">
      <c r="A16" s="15">
        <v>13</v>
      </c>
      <c r="B16" s="42" t="s">
        <v>37</v>
      </c>
      <c r="C16" s="20"/>
      <c r="D16" s="21" t="str">
        <f>IF(C16=BO3,BO3,BO4)</f>
        <v>НЕ</v>
      </c>
      <c r="BC16" s="19"/>
      <c r="BD16" s="19"/>
      <c r="BE16" s="19"/>
      <c r="BF16" s="19"/>
      <c r="BG16" s="19"/>
      <c r="BH16" s="19"/>
      <c r="BI16" s="19"/>
      <c r="BJ16" s="19"/>
      <c r="BK16" s="19"/>
      <c r="BL16" s="19"/>
      <c r="BM16" s="19"/>
      <c r="BN16" s="19"/>
      <c r="BO16" s="19"/>
      <c r="BP16" s="19"/>
      <c r="BQ16" s="19"/>
      <c r="BR16" s="19"/>
      <c r="BS16" s="19"/>
      <c r="BT16" s="16">
        <f>IF(Table1[[#This Row],[КРИТЕРИУМОТ Е ИСПОЛНЕТ]]="НЕ",1,0)</f>
        <v>1</v>
      </c>
    </row>
    <row r="17" spans="1:72" s="16" customFormat="1" x14ac:dyDescent="0.25">
      <c r="A17" s="15">
        <v>14</v>
      </c>
      <c r="B17" s="42" t="s">
        <v>38</v>
      </c>
      <c r="C17" s="20"/>
      <c r="D17" s="21" t="str">
        <f>IF(C17=BP3,BP3,BP4)</f>
        <v>НЕ</v>
      </c>
      <c r="BC17" s="19"/>
      <c r="BD17" s="19"/>
      <c r="BE17" s="19"/>
      <c r="BF17" s="19"/>
      <c r="BG17" s="19"/>
      <c r="BH17" s="19"/>
      <c r="BI17" s="19"/>
      <c r="BJ17" s="19"/>
      <c r="BK17" s="19"/>
      <c r="BL17" s="19"/>
      <c r="BM17" s="19"/>
      <c r="BN17" s="19"/>
      <c r="BO17" s="19"/>
      <c r="BP17" s="19"/>
      <c r="BQ17" s="19"/>
      <c r="BR17" s="19"/>
      <c r="BS17" s="19"/>
      <c r="BT17" s="16">
        <f>IF(Table1[[#This Row],[КРИТЕРИУМОТ Е ИСПОЛНЕТ]]="НЕ",1,0)</f>
        <v>1</v>
      </c>
    </row>
    <row r="18" spans="1:72" s="16" customFormat="1" ht="30" x14ac:dyDescent="0.25">
      <c r="A18" s="15">
        <v>15</v>
      </c>
      <c r="B18" s="42" t="s">
        <v>39</v>
      </c>
      <c r="C18" s="20"/>
      <c r="D18" s="21" t="str">
        <f>IF(C18=BQ3,BR4,BR3)</f>
        <v>ДА</v>
      </c>
      <c r="BC18" s="19"/>
      <c r="BD18" s="19"/>
      <c r="BE18" s="19"/>
      <c r="BF18" s="19"/>
      <c r="BG18" s="19"/>
      <c r="BH18" s="19"/>
      <c r="BI18" s="19"/>
      <c r="BJ18" s="19"/>
      <c r="BK18" s="19"/>
      <c r="BL18" s="19"/>
      <c r="BM18" s="19"/>
      <c r="BN18" s="19"/>
      <c r="BO18" s="19"/>
      <c r="BP18" s="19"/>
      <c r="BQ18" s="19"/>
      <c r="BR18" s="19"/>
      <c r="BS18" s="19"/>
      <c r="BT18" s="16">
        <f>IF(Table1[[#This Row],[КРИТЕРИУМОТ Е ИСПОЛНЕТ]]="НЕ",1,0)</f>
        <v>0</v>
      </c>
    </row>
    <row r="19" spans="1:72" ht="54" customHeight="1" thickBot="1" x14ac:dyDescent="0.3">
      <c r="B19" s="1"/>
      <c r="C19" s="1"/>
      <c r="D19" s="1"/>
      <c r="BT19" s="1">
        <f>SUM(BT3:BT18)</f>
        <v>12</v>
      </c>
    </row>
    <row r="20" spans="1:72" ht="105" customHeight="1" thickBot="1" x14ac:dyDescent="0.3">
      <c r="B20" s="27" t="s">
        <v>7</v>
      </c>
      <c r="C20" s="28"/>
      <c r="D20" s="29"/>
    </row>
  </sheetData>
  <mergeCells count="5">
    <mergeCell ref="B20:D20"/>
    <mergeCell ref="F4:M6"/>
    <mergeCell ref="BU5:BW5"/>
    <mergeCell ref="A1:D1"/>
    <mergeCell ref="F3:M3"/>
  </mergeCells>
  <conditionalFormatting sqref="F4">
    <cfRule type="containsText" dxfId="28" priority="23" operator="containsText" text="НЕ">
      <formula>NOT(ISERROR(SEARCH("НЕ",F4)))</formula>
    </cfRule>
  </conditionalFormatting>
  <conditionalFormatting sqref="F4">
    <cfRule type="containsText" dxfId="27" priority="22" operator="containsText" text="НЕ">
      <formula>NOT(ISERROR(SEARCH("НЕ",F4)))</formula>
    </cfRule>
  </conditionalFormatting>
  <conditionalFormatting sqref="F4">
    <cfRule type="containsText" dxfId="26" priority="21" operator="containsText" text="НЕ">
      <formula>NOT(ISERROR(SEARCH("НЕ",F4)))</formula>
    </cfRule>
  </conditionalFormatting>
  <conditionalFormatting sqref="F4">
    <cfRule type="containsText" dxfId="25" priority="20" operator="containsText" text="НЕ">
      <formula>NOT(ISERROR(SEARCH("НЕ",F4)))</formula>
    </cfRule>
  </conditionalFormatting>
  <conditionalFormatting sqref="F4">
    <cfRule type="containsText" dxfId="24" priority="19" operator="containsText" text="НЕ">
      <formula>NOT(ISERROR(SEARCH("НЕ",F4)))</formula>
    </cfRule>
  </conditionalFormatting>
  <conditionalFormatting sqref="F4">
    <cfRule type="containsText" dxfId="23" priority="18" operator="containsText" text="НЕ">
      <formula>NOT(ISERROR(SEARCH("НЕ",F4)))</formula>
    </cfRule>
  </conditionalFormatting>
  <conditionalFormatting sqref="F4">
    <cfRule type="containsText" dxfId="22" priority="17" operator="containsText" text="НЕ">
      <formula>NOT(ISERROR(SEARCH("НЕ",F4)))</formula>
    </cfRule>
  </conditionalFormatting>
  <conditionalFormatting sqref="F4">
    <cfRule type="containsText" dxfId="21" priority="16" operator="containsText" text="НЕ">
      <formula>NOT(ISERROR(SEARCH("НЕ",F4)))</formula>
    </cfRule>
  </conditionalFormatting>
  <conditionalFormatting sqref="F4">
    <cfRule type="containsText" dxfId="20" priority="15" operator="containsText" text="НЕ">
      <formula>NOT(ISERROR(SEARCH("НЕ",F4)))</formula>
    </cfRule>
  </conditionalFormatting>
  <conditionalFormatting sqref="F4">
    <cfRule type="containsText" dxfId="19" priority="14" operator="containsText" text="НЕ">
      <formula>NOT(ISERROR(SEARCH("НЕ",F4)))</formula>
    </cfRule>
  </conditionalFormatting>
  <conditionalFormatting sqref="F4">
    <cfRule type="containsText" dxfId="18" priority="13" operator="containsText" text="НЕ">
      <formula>NOT(ISERROR(SEARCH("НЕ",F4)))</formula>
    </cfRule>
  </conditionalFormatting>
  <conditionalFormatting sqref="F4">
    <cfRule type="containsText" dxfId="17" priority="12" operator="containsText" text="НЕ">
      <formula>NOT(ISERROR(SEARCH("НЕ",F4)))</formula>
    </cfRule>
  </conditionalFormatting>
  <conditionalFormatting sqref="F4">
    <cfRule type="containsText" dxfId="16" priority="11" operator="containsText" text="НЕ">
      <formula>NOT(ISERROR(SEARCH("НЕ",F4)))</formula>
    </cfRule>
  </conditionalFormatting>
  <conditionalFormatting sqref="F4">
    <cfRule type="containsText" dxfId="15" priority="10" operator="containsText" text="НЕ">
      <formula>NOT(ISERROR(SEARCH("НЕ",F4)))</formula>
    </cfRule>
  </conditionalFormatting>
  <conditionalFormatting sqref="F4">
    <cfRule type="containsText" dxfId="14" priority="9" operator="containsText" text="НЕ">
      <formula>NOT(ISERROR(SEARCH("НЕ",F4)))</formula>
    </cfRule>
  </conditionalFormatting>
  <conditionalFormatting sqref="F4">
    <cfRule type="containsText" dxfId="13" priority="8" operator="containsText" text="НЕ">
      <formula>NOT(ISERROR(SEARCH("НЕ",F4)))</formula>
    </cfRule>
  </conditionalFormatting>
  <conditionalFormatting sqref="F4">
    <cfRule type="containsText" dxfId="12" priority="7" operator="containsText" text="НЕ">
      <formula>NOT(ISERROR(SEARCH("НЕ",F4)))</formula>
    </cfRule>
  </conditionalFormatting>
  <conditionalFormatting sqref="F4">
    <cfRule type="containsText" dxfId="11" priority="6" operator="containsText" text="НЕ">
      <formula>NOT(ISERROR(SEARCH("НЕ",F4)))</formula>
    </cfRule>
  </conditionalFormatting>
  <conditionalFormatting sqref="F4">
    <cfRule type="containsText" dxfId="10" priority="5" operator="containsText" text="НЕ">
      <formula>NOT(ISERROR(SEARCH("НЕ",F4)))</formula>
    </cfRule>
  </conditionalFormatting>
  <conditionalFormatting sqref="F4">
    <cfRule type="containsText" dxfId="9" priority="4" operator="containsText" text="НЕ">
      <formula>NOT(ISERROR(SEARCH("НЕ",F4)))</formula>
    </cfRule>
  </conditionalFormatting>
  <conditionalFormatting sqref="F4">
    <cfRule type="containsText" dxfId="8" priority="3" operator="containsText" text="НЕ">
      <formula>NOT(ISERROR(SEARCH("НЕ",F4)))</formula>
    </cfRule>
  </conditionalFormatting>
  <conditionalFormatting sqref="F4">
    <cfRule type="containsText" dxfId="7" priority="2" operator="containsText" text="НЕ">
      <formula>NOT(ISERROR(SEARCH("НЕ",F4)))</formula>
    </cfRule>
  </conditionalFormatting>
  <conditionalFormatting sqref="F4:M6">
    <cfRule type="containsText" dxfId="6" priority="1" operator="containsText" text="НЕ">
      <formula>NOT(ISERROR(SEARCH("НЕ",F4)))</formula>
    </cfRule>
  </conditionalFormatting>
  <dataValidations count="14">
    <dataValidation type="list" allowBlank="1" showInputMessage="1" showErrorMessage="1" sqref="C3">
      <formula1>$BC$3:$BC$6</formula1>
    </dataValidation>
    <dataValidation type="list" allowBlank="1" showInputMessage="1" showErrorMessage="1" sqref="C4">
      <formula1>$BD$3:$BD$4</formula1>
    </dataValidation>
    <dataValidation type="list" allowBlank="1" showInputMessage="1" showErrorMessage="1" sqref="C5">
      <formula1>$BE$3:$BE$4</formula1>
    </dataValidation>
    <dataValidation type="list" allowBlank="1" showInputMessage="1" showErrorMessage="1" sqref="C6">
      <formula1>$BF$3:$BF$4</formula1>
    </dataValidation>
    <dataValidation type="list" allowBlank="1" showInputMessage="1" showErrorMessage="1" sqref="C7">
      <formula1>$BI$3:$BI$6</formula1>
    </dataValidation>
    <dataValidation type="list" allowBlank="1" showInputMessage="1" showErrorMessage="1" sqref="C8">
      <formula1>$BH$3:$BH$4</formula1>
    </dataValidation>
    <dataValidation type="list" allowBlank="1" showInputMessage="1" showErrorMessage="1" sqref="C9">
      <formula1>$BJ$3:$BJ$4</formula1>
    </dataValidation>
    <dataValidation type="list" allowBlank="1" showInputMessage="1" showErrorMessage="1" sqref="C11">
      <formula1>$BK$3:$BK$4</formula1>
    </dataValidation>
    <dataValidation type="list" allowBlank="1" showInputMessage="1" showErrorMessage="1" sqref="C12:C13">
      <formula1>$BL$3:$BL$4</formula1>
    </dataValidation>
    <dataValidation type="list" allowBlank="1" showInputMessage="1" showErrorMessage="1" sqref="C14">
      <formula1>$BM$3:$BM$4</formula1>
    </dataValidation>
    <dataValidation type="list" allowBlank="1" showInputMessage="1" showErrorMessage="1" sqref="C15">
      <formula1>$BN$3:$BN$4</formula1>
    </dataValidation>
    <dataValidation type="list" allowBlank="1" showInputMessage="1" showErrorMessage="1" sqref="C16">
      <formula1>$BO$3:$BO$4</formula1>
    </dataValidation>
    <dataValidation type="list" allowBlank="1" showInputMessage="1" showErrorMessage="1" sqref="C17">
      <formula1>$BP$3:$BP$4</formula1>
    </dataValidation>
    <dataValidation type="list" allowBlank="1" showInputMessage="1" showErrorMessage="1" sqref="C18">
      <formula1>$BQ$3:$BQ$4</formula1>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УПАТСТВО</vt:lpstr>
      <vt:lpstr>ПРАШАЛНИК 101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Stojmenoski</dc:creator>
  <cp:lastModifiedBy>Igor Stojmenoski</cp:lastModifiedBy>
  <dcterms:created xsi:type="dcterms:W3CDTF">2014-08-18T07:07:22Z</dcterms:created>
  <dcterms:modified xsi:type="dcterms:W3CDTF">2015-02-04T08:07:34Z</dcterms:modified>
</cp:coreProperties>
</file>